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2730" windowWidth="14370" windowHeight="9555" tabRatio="838" activeTab="0"/>
  </bookViews>
  <sheets>
    <sheet name="Sch A" sheetId="1" r:id="rId1"/>
    <sheet name="Int &amp; Div Standard" sheetId="2" r:id="rId2"/>
    <sheet name="Int &amp; Div Complex" sheetId="3" r:id="rId3"/>
    <sheet name="Schedule D" sheetId="4" r:id="rId4"/>
    <sheet name="1099-B" sheetId="5" r:id="rId5"/>
    <sheet name="Sched C" sheetId="6" r:id="rId6"/>
    <sheet name="Sched E" sheetId="7" r:id="rId7"/>
    <sheet name="Sched F" sheetId="8" r:id="rId8"/>
    <sheet name="Other Income" sheetId="9" r:id="rId9"/>
    <sheet name="Schedule C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Key1" localSheetId="3" hidden="1">'[10]Lehman'!#REF!</definedName>
    <definedName name="_Key1" hidden="1">'[7]2000 Capital Gains'!#REF!</definedName>
    <definedName name="_Key2" localSheetId="3" hidden="1">'[10]Lehman'!#REF!</definedName>
    <definedName name="_Key2" hidden="1">'[7]2000 Capital Gains'!#REF!</definedName>
    <definedName name="_Order1" hidden="1">255</definedName>
    <definedName name="_Order2" hidden="1">0</definedName>
    <definedName name="_Sort" localSheetId="3" hidden="1">'[10]Lehman'!#REF!</definedName>
    <definedName name="_Sort" hidden="1">'[7]2000 Capital Gains'!#REF!</definedName>
    <definedName name="AgeFr">'[2]Dates'!$H$9</definedName>
    <definedName name="AgeSp">'[2]Dates'!$J$9</definedName>
    <definedName name="CA3800.TotTax">'[3]CalcSheet'!$R$3</definedName>
    <definedName name="CA3803.TotTax">'[3]CalcSheet'!$R$4</definedName>
    <definedName name="CA3805Z.ZoneNOL">'[4]CalcSheet'!$R$5</definedName>
    <definedName name="CA3885A.Line11a">'[4]CalcSheet'!$R$7</definedName>
    <definedName name="CA3885A.Line11b">'[4]CalcSheet'!$R$8</definedName>
    <definedName name="CA540_CA.Additions">'[3]CalcSheet'!$R$7</definedName>
    <definedName name="CA540_CA.Sub">'[3]CalcSheet'!$R$8</definedName>
    <definedName name="CA540_CA.ToDed">'[3]CalcSheet'!$R$9</definedName>
    <definedName name="CA540_D1.AdjDec">'[4]CalcSheet'!$R$9</definedName>
    <definedName name="CA540_D1.AdjInc">'[4]CalcSheet'!$R$10</definedName>
    <definedName name="CA540_G1.TotTax">'[3]CalcSheet'!$R$10</definedName>
    <definedName name="CA540_GS.TotTax">'[3]CalcSheet'!$R$136</definedName>
    <definedName name="CA540_P.Credit">'[3]CalcSheet'!$R$11</definedName>
    <definedName name="CA540_P.TotTax">'[3]CalcSheet'!$R$13</definedName>
    <definedName name="CA5805.Penalty">'[3]CalcSheet'!$R$14</definedName>
    <definedName name="CA5870A.IncAcum">'[4]CalcSheet'!$R$11</definedName>
    <definedName name="CA5870A.TotTax">'[3]CalcSheet'!$R$15</definedName>
    <definedName name="CaDeps">'[3]CalcSheet'!$M$25</definedName>
    <definedName name="CAXFedAGI">'[4]CalcSheet'!$R$12</definedName>
    <definedName name="CAXIDNum">'[4]CalcSheet'!$R$13</definedName>
    <definedName name="CAXName">'[4]CalcSheet'!$R$14</definedName>
    <definedName name="CAXStatus">'[4]CalcSheet'!$R$15</definedName>
    <definedName name="ChildCreditWktSub">'[2]Ln 43 - Child Credit'!$N$26</definedName>
    <definedName name="ChildCreditWktTot">'[2]Ln 43 - Child Credit'!$N$33</definedName>
    <definedName name="DateFrDthBox">'[2]Dates'!$H$11</definedName>
    <definedName name="DateSpDthBox">'[2]Dates'!$J$11</definedName>
    <definedName name="Dep1BoxCred">'[2]Ln 6c - Dependents'!$L$11</definedName>
    <definedName name="Dep1FName">'[2]Ln 6c - Dependents'!$B$11</definedName>
    <definedName name="Dep1LName">'[2]Ln 6c - Dependents'!$D$11</definedName>
    <definedName name="Dep1Ship">'[2]Ln 6c - Dependents'!$G$11</definedName>
    <definedName name="Dep1SSN">'[2]Ln 6c - Dependents'!$F$11</definedName>
    <definedName name="Dep2BoxCred">'[2]Ln 6c - Dependents'!$L$12</definedName>
    <definedName name="Dep2FName">'[2]Ln 6c - Dependents'!$B$12</definedName>
    <definedName name="Dep2LName">'[2]Ln 6c - Dependents'!$D$12</definedName>
    <definedName name="Dep2Ship">'[2]Ln 6c - Dependents'!$G$12</definedName>
    <definedName name="Dep2SSN">'[2]Ln 6c - Dependents'!$F$12</definedName>
    <definedName name="Dep3BoxCred">'[2]Ln 6c - Dependents'!$L$13</definedName>
    <definedName name="Dep3FName">'[2]Ln 6c - Dependents'!$B$13</definedName>
    <definedName name="Dep3LName">'[2]Ln 6c - Dependents'!$D$13</definedName>
    <definedName name="Dep3Ship">'[2]Ln 6c - Dependents'!$G$13</definedName>
    <definedName name="Dep3SSN">'[2]Ln 6c - Dependents'!$F$13</definedName>
    <definedName name="Dep4BoxCred">'[2]Ln 6c - Dependents'!$L$14</definedName>
    <definedName name="Dep4FName">'[2]Ln 6c - Dependents'!$B$14</definedName>
    <definedName name="Dep4LName">'[2]Ln 6c - Dependents'!$D$14</definedName>
    <definedName name="Dep4Ship">'[2]Ln 6c - Dependents'!$G$14</definedName>
    <definedName name="Dep4SSN">'[2]Ln 6c - Dependents'!$F$14</definedName>
    <definedName name="Dep5BoxCred">'[2]Ln 6c - Dependents'!$L$15</definedName>
    <definedName name="Dep5FName">'[2]Ln 6c - Dependents'!$B$15</definedName>
    <definedName name="Dep5LName">'[2]Ln 6c - Dependents'!$D$15</definedName>
    <definedName name="Dep5Ship">'[2]Ln 6c - Dependents'!$G$15</definedName>
    <definedName name="Dep5SSN">'[2]Ln 6c - Dependents'!$F$15</definedName>
    <definedName name="Dep6BoxCred">'[2]Ln 6c - Dependents'!$L$16</definedName>
    <definedName name="Dep6FName">'[2]Ln 6c - Dependents'!$B$16</definedName>
    <definedName name="Dep6LName">'[2]Ln 6c - Dependents'!$D$16</definedName>
    <definedName name="Dep6Ship">'[2]Ln 6c - Dependents'!$G$16</definedName>
    <definedName name="Dep6SSN">'[2]Ln 6c - Dependents'!$F$16</definedName>
    <definedName name="Dep7FName">'[2]Ln 6c - Dependents'!$B$17</definedName>
    <definedName name="Dependent">'[3]CalcSheet'!$M$16</definedName>
    <definedName name="DepParentCred">'[3]Ln 28 - Dep Parent Credit'!$N$14</definedName>
    <definedName name="DoSch_EIC">'[2]CalcSheet'!$M$35</definedName>
    <definedName name="eee">#REF!</definedName>
    <definedName name="F1040_A.DedTot">'[2]CalcSheet'!$R$13</definedName>
    <definedName name="F1040_A.DedTotA">'[4]CalcSheet'!$R$16</definedName>
    <definedName name="F1040_A.TaxStLc">'[4]CalcSheet'!$R$18</definedName>
    <definedName name="F1040_B.CapGain">'[6]CalcSheet'!$R$3</definedName>
    <definedName name="F1040_B.DivCapGain28">'[6]CalcSheet'!$R$4</definedName>
    <definedName name="F1040_B.IntForf">'[2]CalcSheet'!$R$32</definedName>
    <definedName name="F1040_B.TotDiv">'[2]CalcSheet'!$R$35</definedName>
    <definedName name="F1040_B.TotInt">'[2]CalcSheet'!$R$36</definedName>
    <definedName name="F1040_C1.Total">'[2]CalcSheet'!$R$39</definedName>
    <definedName name="F1040_C2.Total">'[2]CalcSheet'!$R$42</definedName>
    <definedName name="F1040_C3.Total">'[2]CalcSheet'!$R$45</definedName>
    <definedName name="F1040_C4.Total">'[2]CalcSheet'!$R$48</definedName>
    <definedName name="F1040_C5.Total">'[2]CalcSheet'!$R$51</definedName>
    <definedName name="F1040_C6.Total">'[2]CalcSheet'!$R$54</definedName>
    <definedName name="F1040_C7.Total">'[2]CalcSheet'!$R$57</definedName>
    <definedName name="F1040_C8.Total">'[2]CalcSheet'!$R$60</definedName>
    <definedName name="F1040_C9.Total">'[2]CalcSheet'!$R$63</definedName>
    <definedName name="F1040_CES.Total">'[2]CalcSheet'!$R$66</definedName>
    <definedName name="F1040_CEZ.Total">'[2]CalcSheet'!$R$69</definedName>
    <definedName name="F1040_CS1.Total">'[2]CalcSheet'!$R$72</definedName>
    <definedName name="F1040_CS2.Total">'[2]CalcSheet'!$R$75</definedName>
    <definedName name="F1040_CS3.Total">'[2]CalcSheet'!$R$78</definedName>
    <definedName name="F1040_CS4.Total">'[2]CalcSheet'!$R$81</definedName>
    <definedName name="F1040_CS5.Total">'[2]CalcSheet'!$R$84</definedName>
    <definedName name="F1040_CS6.Total">'[2]CalcSheet'!$R$87</definedName>
    <definedName name="F1040_CS7.Total">'[2]CalcSheet'!$R$90</definedName>
    <definedName name="F1040_CS8.Total">'[2]CalcSheet'!$R$93</definedName>
    <definedName name="F1040_CS9.Total">'[2]CalcSheet'!$R$96</definedName>
    <definedName name="F1040_D.Gain">'[2]CalcSheet'!$R$101</definedName>
    <definedName name="F1040_D.Loss">'[2]CalcSheet'!$R$103</definedName>
    <definedName name="F1040_D1.LongGainLoss">'[6]CalcSheet'!$R$5</definedName>
    <definedName name="F1040_D1.LongPerGainLoss">'[6]CalcSheet'!$R$6</definedName>
    <definedName name="F1040_D1.LongSalesTotal">'[6]CalcSheet'!$R$7</definedName>
    <definedName name="F1040_D1.ShortGainLoss">'[6]CalcSheet'!$R$8</definedName>
    <definedName name="F1040_D1.ShortSalesTotal">'[6]CalcSheet'!$R$9</definedName>
    <definedName name="F1040_D2.LongGainLoss">'[6]CalcSheet'!$R$10</definedName>
    <definedName name="F1040_D2.LongPerGainLoss">'[6]CalcSheet'!$R$11</definedName>
    <definedName name="F1040_D2.LongSalesTotal">'[6]CalcSheet'!$R$12</definedName>
    <definedName name="F1040_D2.ShortGainLoss">'[6]CalcSheet'!$R$13</definedName>
    <definedName name="F1040_D2.ShortSalesTotal">'[6]CalcSheet'!$R$14</definedName>
    <definedName name="F1040_D3.LongGainLoss">'[6]CalcSheet'!$R$15</definedName>
    <definedName name="F1040_D3.LongPerGainLoss">'[6]CalcSheet'!$R$16</definedName>
    <definedName name="F1040_D3.LongSalesTotal">'[6]CalcSheet'!$R$17</definedName>
    <definedName name="F1040_D3.ShortGainLoss">'[6]CalcSheet'!$R$18</definedName>
    <definedName name="F1040_D3.ShortSalesTotal">'[6]CalcSheet'!$R$19</definedName>
    <definedName name="F1040_D4.LongGainLoss">'[6]CalcSheet'!$R$20</definedName>
    <definedName name="F1040_D4.LongPerGainLoss">'[6]CalcSheet'!$R$21</definedName>
    <definedName name="F1040_D4.LongSalesTotal">'[6]CalcSheet'!$R$22</definedName>
    <definedName name="F1040_D4.ShortGainLoss">'[6]CalcSheet'!$R$23</definedName>
    <definedName name="F1040_D4.ShortSalesTotal">'[6]CalcSheet'!$R$24</definedName>
    <definedName name="F1040_D5.LongGainLoss">'[6]CalcSheet'!$R$25</definedName>
    <definedName name="F1040_D5.LongPerGainLoss">'[6]CalcSheet'!$R$26</definedName>
    <definedName name="F1040_D5.LongSalesTotal">'[6]CalcSheet'!$R$27</definedName>
    <definedName name="F1040_D5.ShortGainLoss">'[6]CalcSheet'!$R$28</definedName>
    <definedName name="F1040_D5.ShortSalesTotal">'[6]CalcSheet'!$R$29</definedName>
    <definedName name="F1040_D6.LongGainLoss">'[6]CalcSheet'!$R$30</definedName>
    <definedName name="F1040_D6.LongPerGainLoss">'[6]CalcSheet'!$R$31</definedName>
    <definedName name="F1040_D6.LongSalesTotal">'[6]CalcSheet'!$R$32</definedName>
    <definedName name="F1040_D6.ShortGainLoss">'[6]CalcSheet'!$R$33</definedName>
    <definedName name="F1040_D6.ShortSalesTotal">'[6]CalcSheet'!$R$34</definedName>
    <definedName name="F1040_D7.LongGainLoss">'[6]CalcSheet'!$R$35</definedName>
    <definedName name="F1040_D7.LongPerGainLoss">'[6]CalcSheet'!$R$36</definedName>
    <definedName name="F1040_D7.LongSalesTotal">'[6]CalcSheet'!$R$37</definedName>
    <definedName name="F1040_D7.ShortGainLoss">'[6]CalcSheet'!$R$38</definedName>
    <definedName name="F1040_D7.ShortSalesTotal">'[6]CalcSheet'!$R$39</definedName>
    <definedName name="F1040_D8.LongGainLoss">'[6]CalcSheet'!$R$40</definedName>
    <definedName name="F1040_D8.LongPerGainLoss">'[6]CalcSheet'!$R$41</definedName>
    <definedName name="F1040_D8.LongSalesTotal">'[6]CalcSheet'!$R$42</definedName>
    <definedName name="F1040_D8.ShortGainLoss">'[6]CalcSheet'!$R$43</definedName>
    <definedName name="F1040_D8.ShortSalesTotal">'[6]CalcSheet'!$R$44</definedName>
    <definedName name="F1040_D9.LongGainLoss">'[6]CalcSheet'!$R$45</definedName>
    <definedName name="F1040_D9.LongPerGainLoss">'[6]CalcSheet'!$R$46</definedName>
    <definedName name="F1040_D9.LongSalesTotal">'[6]CalcSheet'!$R$47</definedName>
    <definedName name="F1040_D9.ShortGainLoss">'[6]CalcSheet'!$R$48</definedName>
    <definedName name="F1040_D9.ShortSalesTotal">'[6]CalcSheet'!$R$49</definedName>
    <definedName name="F1040_E1.Total">'[2]CalcSheet'!$R$104</definedName>
    <definedName name="F1040_EIC.NoEICAnswer">'[2]CalcSheet'!$R$333</definedName>
    <definedName name="F1040_EIC.NonIn">'[2]CalcSheet'!$R$113</definedName>
    <definedName name="F1040_EIC.NonTy">'[2]CalcSheet'!$R$114</definedName>
    <definedName name="F1040_EIC.TotCr">'[2]CalcSheet'!$R$115</definedName>
    <definedName name="F1040_Ep2.Total">'[2]CalcSheet'!$R$116</definedName>
    <definedName name="F1040_F1.Total">'[2]CalcSheet'!$R$117</definedName>
    <definedName name="F1040_F2.Total">'[2]CalcSheet'!$R$118</definedName>
    <definedName name="F1040_F3.Total">'[2]CalcSheet'!$R$119</definedName>
    <definedName name="F1040_F4.Total">'[2]CalcSheet'!$R$120</definedName>
    <definedName name="F1040_F5.Total">'[2]CalcSheet'!$R$121</definedName>
    <definedName name="F1040_F6.Total">'[2]CalcSheet'!$R$122</definedName>
    <definedName name="F1040_F7.Total">'[2]CalcSheet'!$R$123</definedName>
    <definedName name="F1040_F8.Total">'[2]CalcSheet'!$R$124</definedName>
    <definedName name="F1040_F9.Total">'[2]CalcSheet'!$R$125</definedName>
    <definedName name="F1040_FS1.Total">'[2]CalcSheet'!$R$126</definedName>
    <definedName name="F1040_FS2.Total">'[2]CalcSheet'!$R$127</definedName>
    <definedName name="F1040_FS3.Total">'[2]CalcSheet'!$R$128</definedName>
    <definedName name="F1040_FS4.Total">'[2]CalcSheet'!$R$129</definedName>
    <definedName name="F1040_FS5.Total">'[2]CalcSheet'!$R$130</definedName>
    <definedName name="F1040_FS6.Total">'[2]CalcSheet'!$R$131</definedName>
    <definedName name="F1040_FS7.Total">'[2]CalcSheet'!$R$132</definedName>
    <definedName name="F1040_FS8.Total">'[2]CalcSheet'!$R$133</definedName>
    <definedName name="F1040_FS9.Total">'[2]CalcSheet'!$R$134</definedName>
    <definedName name="F1040_H.TotTax">'[2]CalcSheet'!$R$136</definedName>
    <definedName name="F1040_HS.TotTax">'[2]CalcSheet'!$R$137</definedName>
    <definedName name="F1040_R.TotCred">'[2]CalcSheet'!$R$138</definedName>
    <definedName name="F1040_SE.TotTx">'[2]CalcSheet'!$R$141</definedName>
    <definedName name="F1040_SES.TotTx">'[2]CalcSheet'!$R$144</definedName>
    <definedName name="F1099RWKT.Cd1RollFr">'[2]CalcSheet'!$R$331</definedName>
    <definedName name="F1099RWKT.Cd1RollSp">'[2]CalcSheet'!$R$332</definedName>
    <definedName name="F1099RWKT.Cd1TAFrTot">'[2]CalcSheet'!$R$145</definedName>
    <definedName name="F1099RWKT.Cd1TASpTot">'[2]CalcSheet'!$R$146</definedName>
    <definedName name="F1099RWKT.IRAFrTaxable">'[2]CalcSheet'!$R$147</definedName>
    <definedName name="F1099RWKT.IRARollAmtTot">'[2]CalcSheet'!$R$148</definedName>
    <definedName name="F1099RWKT.IRASpTaxable">'[2]CalcSheet'!$R$149</definedName>
    <definedName name="F1099RWKT.IRATotGross">'[2]CalcSheet'!$R$152</definedName>
    <definedName name="F1099RWKT.PnRollAmtTot">'[2]CalcSheet'!$R$156</definedName>
    <definedName name="F1099RWKT.PnTotRemGross">'[2]CalcSheet'!$R$157</definedName>
    <definedName name="F1099RWKT.PnTotRemTaxable">'[2]CalcSheet'!$R$158</definedName>
    <definedName name="F1099RWKT.SchDAmtFr">'[6]CalcSheet'!$R$163</definedName>
    <definedName name="F1099RWKT.SchDAmtSp">'[6]CalcSheet'!$R$164</definedName>
    <definedName name="F1099RWKT.STCA">'[3]CalcSheet'!$R$21</definedName>
    <definedName name="F1116.TotCred">'[2]CalcSheet'!$R$161</definedName>
    <definedName name="F11161.TotCred">'[2]CalcSheet'!$R$162</definedName>
    <definedName name="F11162.TotCred">'[2]CalcSheet'!$R$163</definedName>
    <definedName name="F11163.TotCred">'[2]CalcSheet'!$R$164</definedName>
    <definedName name="F11164.TotCred">'[2]CalcSheet'!$R$165</definedName>
    <definedName name="F11165.TotCred">'[2]CalcSheet'!$R$166</definedName>
    <definedName name="F11166.TotCred">'[2]CalcSheet'!$R$167</definedName>
    <definedName name="F11167.TotCred">'[2]CalcSheet'!$R$168</definedName>
    <definedName name="F11168.TotCred">'[2]CalcSheet'!$R$169</definedName>
    <definedName name="F11169.TotCred">'[2]CalcSheet'!$R$170</definedName>
    <definedName name="F2210.Penalty">'[2]CalcSheet'!$R$173</definedName>
    <definedName name="F2210F.Penalty">'[2]CalcSheet'!$R$174</definedName>
    <definedName name="F2441.TotCred">'[2]CalcSheet'!$R$176</definedName>
    <definedName name="F3903.TotDed">'[2]CalcSheet'!$R$185</definedName>
    <definedName name="F39032.TotDed">'[2]CalcSheet'!$R$187</definedName>
    <definedName name="F39033.TotDed">'[2]CalcSheet'!$R$189</definedName>
    <definedName name="F39034.TotDed">'[2]CalcSheet'!$R$191</definedName>
    <definedName name="F39035.TotDed">'[2]CalcSheet'!$R$193</definedName>
    <definedName name="F39036.TotDed">'[2]CalcSheet'!$R$195</definedName>
    <definedName name="F4136.TotCred">'[2]CalcSheet'!$R$196</definedName>
    <definedName name="F4137.TotTax">'[2]CalcSheet'!$R$198</definedName>
    <definedName name="F4137S.TotTax">'[2]CalcSheet'!$R$200</definedName>
    <definedName name="F4684.TotLoss">'[5]CalcSheet'!$R$10</definedName>
    <definedName name="F4684_2.LesBus">'[2]CalcSheet'!$R$203</definedName>
    <definedName name="F4684_2.MorTot">'[2]CalcSheet'!$R$207</definedName>
    <definedName name="F4797.TotIndiv">'[2]CalcSheet'!$R$209</definedName>
    <definedName name="F4952.TotExp">'[5]CalcSheet'!$R$52</definedName>
    <definedName name="F4972.TotTax">'[2]CalcSheet'!$R$213</definedName>
    <definedName name="F4972s.TotTax">'[2]CalcSheet'!$R$214</definedName>
    <definedName name="F5329.TotTax">'[2]CalcSheet'!$R$216</definedName>
    <definedName name="F5329S.TotTax">'[2]CalcSheet'!$R$218</definedName>
    <definedName name="F6251.TotTax">'[2]CalcSheet'!$R$219</definedName>
    <definedName name="F8396.MorIntDed">'[5]CalcSheet'!$R$55</definedName>
    <definedName name="F8606.Total">'[2]CalcSheet'!$R$232</definedName>
    <definedName name="F8606S.Total">'[2]CalcSheet'!$R$234</definedName>
    <definedName name="F8689.TotTax">'[2]CalcSheet'!$R$237</definedName>
    <definedName name="F8812.TotCred">'[2]CalcSheet'!$R$239</definedName>
    <definedName name="F8814.SchDCapGain">'[6]CalcSheet'!$R$167</definedName>
    <definedName name="F8814.SchDCapGain28">'[6]CalcSheet'!$R$168</definedName>
    <definedName name="F8814.TotTax">'[2]CalcSheet'!$R$241</definedName>
    <definedName name="F88141.TotTax">'[2]CalcSheet'!$R$243</definedName>
    <definedName name="F88142.SchDCapGain">'[6]CalcSheet'!$R$169</definedName>
    <definedName name="F88142.SchDCapGain28">'[6]CalcSheet'!$R$170</definedName>
    <definedName name="F88142.TotTax">'[2]CalcSheet'!$R$245</definedName>
    <definedName name="F88143.SchDCapGain">'[6]CalcSheet'!$R$171</definedName>
    <definedName name="F88143.SchDCapGain28">'[6]CalcSheet'!$R$172</definedName>
    <definedName name="F88143.TotTax">'[2]CalcSheet'!$R$247</definedName>
    <definedName name="F88144.SchDCapGain">'[6]CalcSheet'!$R$173</definedName>
    <definedName name="F88144.SchDCapGain28">'[6]CalcSheet'!$R$174</definedName>
    <definedName name="F88144.TotTax">'[2]CalcSheet'!$R$249</definedName>
    <definedName name="F88145.SchDCapGain">'[6]CalcSheet'!$R$175</definedName>
    <definedName name="F88145.SchDCapGain28">'[6]CalcSheet'!$R$176</definedName>
    <definedName name="F88145.TotTax">'[2]CalcSheet'!$R$251</definedName>
    <definedName name="F88146.SchDCapGain">'[6]CalcSheet'!$R$177</definedName>
    <definedName name="F88146.TotTax">'[2]CalcSheet'!$R$253</definedName>
    <definedName name="F8839.AdoptionCredit">'[2]CalcSheet'!$R$256</definedName>
    <definedName name="F8853.MSADeduction">'[2]CalcSheet'!$R$260</definedName>
    <definedName name="F8863.TotCred">'[2]CalcSheet'!$R$281</definedName>
    <definedName name="fff">#REF!</definedName>
    <definedName name="FirstDep1">'[3]Ln 11 - Dependents'!$B$8</definedName>
    <definedName name="FirstDep2">'[3]Ln 11 - Dependents'!$B$9</definedName>
    <definedName name="FirstDep3">'[3]Ln 11 - Dependents'!$B$10</definedName>
    <definedName name="FirstDep4">'[3]Ln 11 - Dependents'!$B$11</definedName>
    <definedName name="FirstDep5">'[3]Ln 11 - Dependents'!$B$12</definedName>
    <definedName name="FormDescr" localSheetId="3">#REF!</definedName>
    <definedName name="FormDescr">#REF!</definedName>
    <definedName name="FormName" localSheetId="3">#REF!</definedName>
    <definedName name="FormName">#REF!</definedName>
    <definedName name="FormSeqNum" localSheetId="3">#REF!</definedName>
    <definedName name="FormSeqNum">#REF!</definedName>
    <definedName name="FrName">'[2]CalcSheet'!$M$44</definedName>
    <definedName name="ggg">#REF!</definedName>
    <definedName name="hh">#REF!</definedName>
    <definedName name="HOHW1">'[3]CalcSheet'!$I$5</definedName>
    <definedName name="HOHW2">'[3]CalcSheet'!$I$10</definedName>
    <definedName name="jjj">#REF!</definedName>
    <definedName name="JntHdHseCred">'[3]Ln 28 - Joint Cust Credit'!$N$22</definedName>
    <definedName name="K1_20S.DedOtr3">'[2]CalcSheet'!$R$282</definedName>
    <definedName name="K1_20S.LTGain">'[6]CalcSheet'!$R$152</definedName>
    <definedName name="K1_20S.LTGain28">'[6]CalcSheet'!$R$155</definedName>
    <definedName name="K1_20S.STGain">'[6]CalcSheet'!$R$159</definedName>
    <definedName name="K1_41.LTGain">'[6]CalcSheet'!$R$154</definedName>
    <definedName name="K1_41.LTGain28">'[6]CalcSheet'!$R$157</definedName>
    <definedName name="K1_41.LTLosCO">'[6]CalcSheet'!$R$150</definedName>
    <definedName name="K1_41.LTLosCO28">'[6]CalcSheet'!$R$151</definedName>
    <definedName name="K1_41.STGain">'[6]CalcSheet'!$R$161</definedName>
    <definedName name="K1_41.STLosCO">'[6]CalcSheet'!$R$158</definedName>
    <definedName name="K1_65.DedOtr3">'[2]CalcSheet'!$R$288</definedName>
    <definedName name="K1_65.LTGain">'[6]CalcSheet'!$R$153</definedName>
    <definedName name="K1_65.LTGain28">'[6]CalcSheet'!$R$156</definedName>
    <definedName name="K1_65.STGain">'[6]CalcSheet'!$R$160</definedName>
    <definedName name="LastDep1">'[3]Ln 11 - Dependents'!$H$8</definedName>
    <definedName name="LastDep2">'[3]Ln 11 - Dependents'!$H$9</definedName>
    <definedName name="LastDep3">'[3]Ln 11 - Dependents'!$H$10</definedName>
    <definedName name="LastDep4">'[3]Ln 11 - Dependents'!$H$11</definedName>
    <definedName name="LYAlien">'[2]CalcSheet'!$X$5</definedName>
    <definedName name="LYAptNum">'[2]CalcSheet'!$X$7</definedName>
    <definedName name="LYCity">'[2]CalcSheet'!$X$8</definedName>
    <definedName name="LYCOLossLT">'[6]CalcSheet'!$M$9</definedName>
    <definedName name="LYCOLossLT28">'[6]CalcSheet'!$M$10</definedName>
    <definedName name="LYCOLossST">'[6]CalcSheet'!$M$8</definedName>
    <definedName name="LYFFName">'[2]CalcSheet'!$X$67</definedName>
    <definedName name="LYFilerOccup">'[2]CalcSheet'!$X$68</definedName>
    <definedName name="LYFLName">'[2]CalcSheet'!$X$69</definedName>
    <definedName name="LYFLSName">'[2]CalcSheet'!$X$71</definedName>
    <definedName name="LYFMName">'[2]CalcSheet'!$X$70</definedName>
    <definedName name="LYHdHse">'[2]CalcSheet'!$X$73</definedName>
    <definedName name="LYHdHseIDNum">'[2]CalcSheet'!$X$74</definedName>
    <definedName name="LYHdHseName">'[2]CalcSheet'!$X$75</definedName>
    <definedName name="LYIDNum">'[2]CalcSheet'!$X$76</definedName>
    <definedName name="LYMrdJnt">'[2]CalcSheet'!$X$93</definedName>
    <definedName name="LYMrdSep">'[2]CalcSheet'!$X$94</definedName>
    <definedName name="LYMrdSepName">'[2]CalcSheet'!$X$97</definedName>
    <definedName name="LYPhoneDay">'[2]CalcSheet'!$X$100</definedName>
    <definedName name="LYPhoneHome">'[2]CalcSheet'!$X$101</definedName>
    <definedName name="LYPrepCty">'[2]CalcSheet'!$X$109</definedName>
    <definedName name="LYPrepFir">'[2]CalcSheet'!$X$110</definedName>
    <definedName name="LYPrepID">'[2]CalcSheet'!$X$111</definedName>
    <definedName name="LYPrepSlf">'[2]CalcSheet'!$X$113</definedName>
    <definedName name="LYPrepSSN">'[2]CalcSheet'!$X$114</definedName>
    <definedName name="LYPrepSt">'[2]CalcSheet'!$X$115</definedName>
    <definedName name="LYPrepStr">'[2]CalcSheet'!$X$116</definedName>
    <definedName name="LYPrepTel">'[2]CalcSheet'!$X$117</definedName>
    <definedName name="LYPrepZip">'[2]CalcSheet'!$X$118</definedName>
    <definedName name="LYSFName">'[2]CalcSheet'!$X$122</definedName>
    <definedName name="LYSingle">'[2]CalcSheet'!$X$123</definedName>
    <definedName name="LYSLName">'[2]CalcSheet'!$X$124</definedName>
    <definedName name="LYSLSName">'[2]CalcSheet'!$X$125</definedName>
    <definedName name="LYSMName">'[2]CalcSheet'!$X$126</definedName>
    <definedName name="LYSpBlindBox">'[2]CalcSheet'!$X$128</definedName>
    <definedName name="LYSpIDNum">'[2]CalcSheet'!$X$129</definedName>
    <definedName name="LYSpouseOccup">'[2]CalcSheet'!$X$130</definedName>
    <definedName name="LYState">'[2]CalcSheet'!$X$131</definedName>
    <definedName name="LYStr">'[2]CalcSheet'!$X$134</definedName>
    <definedName name="LYWidow">'[2]CalcSheet'!$X$138</definedName>
    <definedName name="LYYouBlindBox">'[2]CalcSheet'!$X$141</definedName>
    <definedName name="LYZipCode">'[2]CalcSheet'!$X$142</definedName>
    <definedName name="MarriedJtW1">'[3]CalcSheet'!$I$4</definedName>
    <definedName name="MarriedJtW2">'[3]CalcSheet'!$I$9</definedName>
    <definedName name="MFSW1">'[3]CalcSheet'!$I$6</definedName>
    <definedName name="MFSW2">'[3]CalcSheet'!$I$11</definedName>
    <definedName name="Name">'[2]CalcSheet'!$M$55</definedName>
    <definedName name="pdq" localSheetId="3">#REF!</definedName>
    <definedName name="pdq">#REF!</definedName>
    <definedName name="pg1">#REF!</definedName>
    <definedName name="_xlnm.Print_Area" localSheetId="3">'Schedule D'!$A$1:$O$60</definedName>
    <definedName name="_xlnm.Print_Titles" localSheetId="2">'Int &amp; Div Complex'!$A:$A,'Int &amp; Div Complex'!$1:$6</definedName>
    <definedName name="_xlnm.Print_Titles" localSheetId="1">'Int &amp; Div Standard'!$A:$A,'Int &amp; Div Standard'!$1:$6</definedName>
    <definedName name="_xlnm.Print_Titles" localSheetId="8">'Other Income'!$A:$A,'Other Income'!$1:$21</definedName>
    <definedName name="_xlnm.Print_Titles" localSheetId="0">'Sch A'!$A:$A,'Sch A'!$1:$7</definedName>
    <definedName name="_xlnm.Print_Titles" localSheetId="5">'Sched C'!$A:$A,'Sched C'!$1:$6</definedName>
    <definedName name="_xlnm.Print_Titles" localSheetId="6">'Sched E'!$A:$A,'Sched E'!$1:$6</definedName>
    <definedName name="_xlnm.Print_Titles" localSheetId="7">'Sched F'!$A:$A,'Sched F'!$1:$4</definedName>
    <definedName name="_xlnm.Print_Titles" localSheetId="9">'Schedule CA'!$A:$A,'Schedule CA'!$1:$5</definedName>
    <definedName name="_xlnm.Print_Titles" localSheetId="3">'Schedule D'!$1:$4</definedName>
    <definedName name="PrintAll" localSheetId="3">#REF!</definedName>
    <definedName name="PrintAll">#REF!</definedName>
    <definedName name="rrr">#REF!</definedName>
    <definedName name="SDMJt">'[3]CalcSheet'!$I$14</definedName>
    <definedName name="SDSingle">'[3]CalcSheet'!$I$13</definedName>
    <definedName name="Ship1">'[3]Ln 11 - Dependents'!$L$8</definedName>
    <definedName name="Ship2">'[3]Ln 11 - Dependents'!$L$9</definedName>
    <definedName name="Ship3">'[3]Ln 11 - Dependents'!$L$10</definedName>
    <definedName name="Ship4">'[3]Ln 11 - Dependents'!$L$11</definedName>
    <definedName name="SingleW1">'[3]CalcSheet'!$I$3</definedName>
    <definedName name="SingleW2">'[3]CalcSheet'!$I$8</definedName>
    <definedName name="SnrHdHseCred">'[3]Ln 28 - Senior Head Credit'!$N$12</definedName>
    <definedName name="SpName">'[2]CalcSheet'!$M$78</definedName>
    <definedName name="StandDeduct">'[2]Ln 36 - Stand Ded'!$N$27</definedName>
    <definedName name="Status">'[2]CalcSheet'!$M$8</definedName>
    <definedName name="StdDedHOH">'[4]CalcSheet'!$I$4</definedName>
    <definedName name="StdDedMFJQW">'[4]CalcSheet'!$I$5</definedName>
    <definedName name="StdDedSMFS">'[4]CalcSheet'!$I$3</definedName>
    <definedName name="TaxTableTax">'[3]CalcSheet'!$AV$8</definedName>
    <definedName name="W2GWKT.StTaxCA">'[3]CalcSheet'!$R$23</definedName>
    <definedName name="W2WKST.EICPaymt">'[2]CalcSheet'!$R$307</definedName>
    <definedName name="W2WKST.ExFICA">'[2]CalcSheet'!$R$308</definedName>
    <definedName name="W2WKST.ExSDI">'[3]CalcSheet'!$R$24</definedName>
    <definedName name="W2WKST.Input">'[2]Ln 7 - Wages'!$N$10</definedName>
    <definedName name="W2WKST.StateWag">'[3]CalcSheet'!$R$26</definedName>
    <definedName name="W2WKST.StTaxCA">'[3]CalcSheet'!$R$27</definedName>
    <definedName name="WidowW1">'[3]CalcSheet'!$I$7</definedName>
    <definedName name="WidowW2">'[3]CalcSheet'!$I$12</definedName>
    <definedName name="XAGI">'[3]CalcSheet'!$R$29</definedName>
    <definedName name="XAlmyPaid">'[4]CalcSheet'!$R$19</definedName>
    <definedName name="XAlmyPaidName">'[4]CalcSheet'!$R$20</definedName>
    <definedName name="XAlmyRec">'[4]CalcSheet'!$R$21</definedName>
    <definedName name="XAptNum">'[3]CalcSheet'!$R$30</definedName>
    <definedName name="XCity">'[3]CalcSheet'!$R$31</definedName>
    <definedName name="XDateEnd">'[3]CalcSheet'!$R$33</definedName>
    <definedName name="XDependent">'[3]CalcSheet'!$R$39</definedName>
    <definedName name="XDividInc">'[4]CalcSheet'!$R$22</definedName>
    <definedName name="XFFName">'[3]CalcSheet'!$R$41</definedName>
    <definedName name="XFLName">'[3]CalcSheet'!$R$42</definedName>
    <definedName name="XFMName">'[3]CalcSheet'!$R$43</definedName>
    <definedName name="XForm_4797">'[4]CalcSheet'!$R$23</definedName>
    <definedName name="XHalfSE_Tax">'[4]CalcSheet'!$R$24</definedName>
    <definedName name="XHlthInsDeduct">'[4]CalcSheet'!$R$25</definedName>
    <definedName name="XIDNum">'[3]CalcSheet'!$R$46</definedName>
    <definedName name="XInterestInc">'[4]CalcSheet'!$R$26</definedName>
    <definedName name="XIRADeduct">'[4]CalcSheet'!$R$27</definedName>
    <definedName name="XKeogh">'[4]CalcSheet'!$R$28</definedName>
    <definedName name="XMedSaveDeduct">'[4]CalcSheet'!$R$29</definedName>
    <definedName name="XMovingExp">'[4]CalcSheet'!$R$30</definedName>
    <definedName name="XMrdSepName">'[3]CalcSheet'!$R$47</definedName>
    <definedName name="XName">'[5]CalcSheet'!$R$63</definedName>
    <definedName name="XNOL">'[4]CalcSheet'!$R$31</definedName>
    <definedName name="XOtherInc">'[4]CalcSheet'!$R$32</definedName>
    <definedName name="XPenltySavings">'[4]CalcSheet'!$R$33</definedName>
    <definedName name="XPhoneDay">'[3]CalcSheet'!$R$49</definedName>
    <definedName name="XPrepFir">'[3]CalcSheet'!$R$51</definedName>
    <definedName name="XPrepFul">'[3]CalcSheet'!$R$52</definedName>
    <definedName name="XPrepID">'[3]CalcSheet'!$R$53</definedName>
    <definedName name="XPrepSSN">'[3]CalcSheet'!$R$54</definedName>
    <definedName name="XSch_C">'[4]CalcSheet'!$R$34</definedName>
    <definedName name="XSch_D">'[4]CalcSheet'!$R$35</definedName>
    <definedName name="XSch_E">'[4]CalcSheet'!$R$36</definedName>
    <definedName name="XSch_F">'[4]CalcSheet'!$R$37</definedName>
    <definedName name="XSFName">'[3]CalcSheet'!$R$56</definedName>
    <definedName name="XSLName">'[3]CalcSheet'!$R$57</definedName>
    <definedName name="XSMName">'[3]CalcSheet'!$R$58</definedName>
    <definedName name="XSp65">'[3]CalcSheet'!$R$59</definedName>
    <definedName name="XSpBlind">'[3]CalcSheet'!$R$60</definedName>
    <definedName name="XSpIDNum">'[3]CalcSheet'!$R$61</definedName>
    <definedName name="XSpouse">'[3]CalcSheet'!$R$134</definedName>
    <definedName name="XState">'[3]CalcSheet'!$R$62</definedName>
    <definedName name="XStatus">'[3]CalcSheet'!$R$63</definedName>
    <definedName name="XStEstState">'[3]CalcSheet'!$R$64</definedName>
    <definedName name="XStEstTotal">'[3]CalcSheet'!$R$65</definedName>
    <definedName name="XStr">'[3]CalcSheet'!$R$66</definedName>
    <definedName name="XStudentDeduct">'[4]CalcSheet'!$R$48</definedName>
    <definedName name="XTaxableIRA">'[4]CalcSheet'!$R$39</definedName>
    <definedName name="XTaxableRefund">'[4]CalcSheet'!$R$40</definedName>
    <definedName name="XTaxPension">'[4]CalcSheet'!$R$41</definedName>
    <definedName name="XTaxSSBenes">'[4]CalcSheet'!$R$42</definedName>
    <definedName name="XTotDepends">'[3]CalcSheet'!$R$68</definedName>
    <definedName name="XTotIRA">'[4]CalcSheet'!$R$43</definedName>
    <definedName name="XTotPension">'[4]CalcSheet'!$R$44</definedName>
    <definedName name="XTotSSBenes">'[4]CalcSheet'!$R$45</definedName>
    <definedName name="XUnemployComp">'[4]CalcSheet'!$R$46</definedName>
    <definedName name="XWages">'[4]CalcSheet'!$R$47</definedName>
    <definedName name="XWidowYear">'[3]CalcSheet'!$R$69</definedName>
    <definedName name="XYou">'[3]CalcSheet'!$R$133</definedName>
    <definedName name="XYou65">'[3]CalcSheet'!$R$70</definedName>
    <definedName name="XYouBlind">'[3]CalcSheet'!$R$71</definedName>
    <definedName name="xyz" localSheetId="3">#REF!</definedName>
    <definedName name="xyz">#REF!</definedName>
    <definedName name="XZip">'[3]CalcSheet'!$R$72</definedName>
    <definedName name="Year">'[2]CalcSheet'!$I$3</definedName>
    <definedName name="YearBegin">'[6]CalcSheet'!$I$4</definedName>
    <definedName name="YearEnd">'[6]CalcSheet'!$I$5</definedName>
  </definedNames>
  <calcPr fullCalcOnLoad="1"/>
</workbook>
</file>

<file path=xl/sharedStrings.xml><?xml version="1.0" encoding="utf-8"?>
<sst xmlns="http://schemas.openxmlformats.org/spreadsheetml/2006/main" count="328" uniqueCount="182">
  <si>
    <t>US Gov't</t>
  </si>
  <si>
    <t>Cap Gain</t>
  </si>
  <si>
    <t>Foreign</t>
  </si>
  <si>
    <t>Frgn Src</t>
  </si>
  <si>
    <t>Inv Int</t>
  </si>
  <si>
    <t>Source</t>
  </si>
  <si>
    <t>Ref</t>
  </si>
  <si>
    <t>Muni</t>
  </si>
  <si>
    <t>Interest</t>
  </si>
  <si>
    <t>Qual Div</t>
  </si>
  <si>
    <t>Dist</t>
  </si>
  <si>
    <t>Tax Paid</t>
  </si>
  <si>
    <t>Income</t>
  </si>
  <si>
    <t>Expense</t>
  </si>
  <si>
    <t>Total</t>
  </si>
  <si>
    <t>T/R</t>
  </si>
  <si>
    <t>Dividends</t>
  </si>
  <si>
    <t xml:space="preserve">Fed Taxable </t>
  </si>
  <si>
    <t>Fed T/E Income:</t>
  </si>
  <si>
    <t>CA</t>
  </si>
  <si>
    <t>Non-CA</t>
  </si>
  <si>
    <t>Div</t>
  </si>
  <si>
    <t>CA taxable</t>
  </si>
  <si>
    <t>Tax-Exempt</t>
  </si>
  <si>
    <t>CA Adjust</t>
  </si>
  <si>
    <t>Less: US Government Obligations</t>
  </si>
  <si>
    <t>Add back: CA taxable munis</t>
  </si>
  <si>
    <t>Mgmt</t>
  </si>
  <si>
    <t>Fees</t>
  </si>
  <si>
    <t>Private Activity Bond Interest</t>
  </si>
  <si>
    <t>Gain/(Loss)</t>
  </si>
  <si>
    <t>Security</t>
  </si>
  <si>
    <t>Proceeds</t>
  </si>
  <si>
    <t>Cost</t>
  </si>
  <si>
    <t>Short Term</t>
  </si>
  <si>
    <t>Long Term</t>
  </si>
  <si>
    <t>Short-Term</t>
  </si>
  <si>
    <t>Long-Term</t>
  </si>
  <si>
    <t>From K-1s</t>
  </si>
  <si>
    <t>Total 1099-B Proceeds</t>
  </si>
  <si>
    <t>Totals</t>
  </si>
  <si>
    <t>To page 1, Tax Return</t>
  </si>
  <si>
    <t>Difference</t>
  </si>
  <si>
    <t>Cap Gain Div</t>
  </si>
  <si>
    <t>Per Sch D--Short-Term</t>
  </si>
  <si>
    <t>Per Sch D--Long-Term</t>
  </si>
  <si>
    <t>Other Forms</t>
  </si>
  <si>
    <t>Form 4797</t>
  </si>
  <si>
    <t>Other</t>
  </si>
  <si>
    <t>PY C/F</t>
  </si>
  <si>
    <t>Summary - Regular Tax</t>
  </si>
  <si>
    <t>INTEREST</t>
  </si>
  <si>
    <t>DIVIDENDS</t>
  </si>
  <si>
    <t>OTHER INFORMATION</t>
  </si>
  <si>
    <t>Private</t>
  </si>
  <si>
    <t>Activity Bonds</t>
  </si>
  <si>
    <t>Form 6251</t>
  </si>
  <si>
    <t>Non-CA Munis</t>
  </si>
  <si>
    <t>adjust rate per Form 1116 instructions</t>
  </si>
  <si>
    <t>Form 1116, line 1</t>
  </si>
  <si>
    <t>Regular</t>
  </si>
  <si>
    <t>Per 1099</t>
  </si>
  <si>
    <t>per 1099</t>
  </si>
  <si>
    <t>Above ST</t>
  </si>
  <si>
    <t>Donation</t>
  </si>
  <si>
    <t>Reference:</t>
  </si>
  <si>
    <t>Schedule C</t>
  </si>
  <si>
    <t>$</t>
  </si>
  <si>
    <t>Advertising</t>
  </si>
  <si>
    <t>Other Income</t>
  </si>
  <si>
    <t>COGS</t>
  </si>
  <si>
    <t>Returns and allowances</t>
  </si>
  <si>
    <t>Gross Receipts</t>
  </si>
  <si>
    <t>Car and Truck Expenses</t>
  </si>
  <si>
    <t>Commission and fees</t>
  </si>
  <si>
    <t>Contract Labor</t>
  </si>
  <si>
    <r>
      <t xml:space="preserve">Depreciation and </t>
    </r>
    <r>
      <rPr>
        <sz val="10"/>
        <rFont val="Arial"/>
        <family val="0"/>
      </rPr>
      <t>§</t>
    </r>
    <r>
      <rPr>
        <sz val="10"/>
        <rFont val="Arial"/>
        <family val="2"/>
      </rPr>
      <t>179</t>
    </r>
  </si>
  <si>
    <t>Employee Benefit Programs</t>
  </si>
  <si>
    <t>Mortgage Interest</t>
  </si>
  <si>
    <t>Other Interest</t>
  </si>
  <si>
    <t>Legal and Professional</t>
  </si>
  <si>
    <t>Office Expense</t>
  </si>
  <si>
    <t>Pension and Profit Sharing</t>
  </si>
  <si>
    <t>Rent - vehicles, machinery, and equipment</t>
  </si>
  <si>
    <t>Rent - other</t>
  </si>
  <si>
    <t>Repairs and maintenance</t>
  </si>
  <si>
    <t>Supplies</t>
  </si>
  <si>
    <t>Taxes and Licenses</t>
  </si>
  <si>
    <t>Travel</t>
  </si>
  <si>
    <t>Meals and Entertainment</t>
  </si>
  <si>
    <t>Utilities</t>
  </si>
  <si>
    <t>Wages</t>
  </si>
  <si>
    <t>Other Expenses:</t>
  </si>
  <si>
    <t>Business use of Home (8829)</t>
  </si>
  <si>
    <t>Net Profit/(Loss) Schedule C</t>
  </si>
  <si>
    <t>Schedule E</t>
  </si>
  <si>
    <t>Rental Property: ____________________</t>
  </si>
  <si>
    <t>Rents received</t>
  </si>
  <si>
    <t>Auto and travel</t>
  </si>
  <si>
    <t>Cleaning and maintenance</t>
  </si>
  <si>
    <t>Commissions</t>
  </si>
  <si>
    <t>Insurance</t>
  </si>
  <si>
    <t>Management Fees</t>
  </si>
  <si>
    <t>Repairs</t>
  </si>
  <si>
    <t>Taxes</t>
  </si>
  <si>
    <t>Janitorial</t>
  </si>
  <si>
    <t>Homeowner's Association Dues</t>
  </si>
  <si>
    <t>Depreciation</t>
  </si>
  <si>
    <t>Bank Charges</t>
  </si>
  <si>
    <t>Gardening</t>
  </si>
  <si>
    <t>Schedule F</t>
  </si>
  <si>
    <t>Schedule A</t>
  </si>
  <si>
    <t>Charity</t>
  </si>
  <si>
    <t>Total Donations</t>
  </si>
  <si>
    <t>Non-Cash Contributions:</t>
  </si>
  <si>
    <t>Home Mortgage Interest</t>
  </si>
  <si>
    <t>Total Interest</t>
  </si>
  <si>
    <t>Beginning Loan Balance</t>
  </si>
  <si>
    <t>Ending Loan Balance</t>
  </si>
  <si>
    <t>Average Balance</t>
  </si>
  <si>
    <t>Percentage Deductible</t>
  </si>
  <si>
    <t>Balance above limit</t>
  </si>
  <si>
    <t>Deductible Interest</t>
  </si>
  <si>
    <t>Pensions and annuities</t>
  </si>
  <si>
    <t>Sale of livestock and other resale</t>
  </si>
  <si>
    <t>Cost basis</t>
  </si>
  <si>
    <t>Sale of livestock, produce, grains (raised)</t>
  </si>
  <si>
    <t>Cooperative Distributions</t>
  </si>
  <si>
    <t>Agricultural program payments</t>
  </si>
  <si>
    <t>Chemicals</t>
  </si>
  <si>
    <t>Custom hire (machine work)</t>
  </si>
  <si>
    <t>Depreciation and section 179</t>
  </si>
  <si>
    <t>Fertilizers and lime</t>
  </si>
  <si>
    <t>Freight and trucking</t>
  </si>
  <si>
    <t>Gasoline, fuel, and oil</t>
  </si>
  <si>
    <t>Insurance (other than health)</t>
  </si>
  <si>
    <t>Mortgage (paid to banks, etc.)</t>
  </si>
  <si>
    <t>Feed</t>
  </si>
  <si>
    <t>Conservation expenses</t>
  </si>
  <si>
    <t xml:space="preserve">Employee benefit programs </t>
  </si>
  <si>
    <t>Labor hired</t>
  </si>
  <si>
    <t>Pension and profit-sharing plans</t>
  </si>
  <si>
    <t>Seeds and plants</t>
  </si>
  <si>
    <t>Storage and warehousing</t>
  </si>
  <si>
    <t>Veterinary, breeding, and medicine</t>
  </si>
  <si>
    <t>Amortization</t>
  </si>
  <si>
    <t>Total Form 1040, Box 16a</t>
  </si>
  <si>
    <t>IRA Distributions</t>
  </si>
  <si>
    <t>Total Form 1040, Box 15a</t>
  </si>
  <si>
    <t>Social Security</t>
  </si>
  <si>
    <t>Taxpayer</t>
  </si>
  <si>
    <t>Spouse</t>
  </si>
  <si>
    <t>Total Form 1040, Box 20a</t>
  </si>
  <si>
    <t>Schedule CA</t>
  </si>
  <si>
    <t>Federal</t>
  </si>
  <si>
    <t>California</t>
  </si>
  <si>
    <t>Total Addition/(Subtraction)</t>
  </si>
  <si>
    <t>US Interest Obligations (see Sch B page)</t>
  </si>
  <si>
    <t>Taxable Interest Income</t>
  </si>
  <si>
    <t>Other Interest Differences:</t>
  </si>
  <si>
    <t>Ordinary Dividends</t>
  </si>
  <si>
    <t>Other Differences:</t>
  </si>
  <si>
    <t>Other Dividend Differences:</t>
  </si>
  <si>
    <t>State Taxes</t>
  </si>
  <si>
    <t>Schedule D</t>
  </si>
  <si>
    <t>1099-B Tie-out</t>
  </si>
  <si>
    <t>Form 1099-B Account:</t>
  </si>
  <si>
    <t>$$</t>
  </si>
  <si>
    <t>Unreconciled difference (over)/under reported</t>
  </si>
  <si>
    <t>Property Taxes</t>
  </si>
  <si>
    <t>Total Property Taxes</t>
  </si>
  <si>
    <t>FOREIGN</t>
  </si>
  <si>
    <t>US Interest Obligations</t>
  </si>
  <si>
    <t xml:space="preserve">Non-CA Municpal Div </t>
  </si>
  <si>
    <t>Non-CA Municpal Interest (see Sch B page)</t>
  </si>
  <si>
    <t>Qualified</t>
  </si>
  <si>
    <t>Interest &amp; Dividends Summary</t>
  </si>
  <si>
    <t>Expenses</t>
  </si>
  <si>
    <t>Net Profit/(Loss) Schedule E</t>
  </si>
  <si>
    <t>Net Profit/(Loss) Schedule F</t>
  </si>
  <si>
    <t xml:space="preserve">Client: </t>
  </si>
  <si>
    <t>General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</si>
</sst>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mm/dd/yy"/>
    <numFmt numFmtId="168" formatCode="mm/dd/yy;@"/>
    <numFmt numFmtId="169" formatCode="m/d/yy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mmm\-yyyy"/>
    <numFmt numFmtId="173" formatCode="_(&quot;$&quot;* #,##0.000_);_(&quot;$&quot;* \(#,##0.000\);_(&quot;$&quot;* &quot;-&quot;???_);_(@_)"/>
    <numFmt numFmtId="174" formatCode="_(&quot;$&quot;* #,##0.0000_);_(&quot;$&quot;* \(#,##0.0000\);_(&quot;$&quot;* &quot;-&quot;??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* #,##0.000_);_(* \(#,##0.000\);_(* &quot;-&quot;??_);_(@_)"/>
    <numFmt numFmtId="178" formatCode="_(&quot;$&quot;* #,##0.00000_);_(&quot;$&quot;* \(#,##0.00000\);_(&quot;$&quot;* &quot;-&quot;??_);_(@_)"/>
    <numFmt numFmtId="179" formatCode="0.0%"/>
    <numFmt numFmtId="180" formatCode="mm/dd/yyyy"/>
    <numFmt numFmtId="181" formatCode="&quot;$&quot;#,##0.00"/>
    <numFmt numFmtId="182" formatCode="#,##0.0"/>
    <numFmt numFmtId="183" formatCode="dd\-mmm\-yy"/>
    <numFmt numFmtId="184" formatCode="0.0000"/>
    <numFmt numFmtId="185" formatCode="0.000"/>
    <numFmt numFmtId="186" formatCode="0.0"/>
    <numFmt numFmtId="187" formatCode="_(* #,##0.0000_);_(* \(#,##0.0000\);_(* &quot;-&quot;????_);_(@_)"/>
    <numFmt numFmtId="188" formatCode="mm/dd/yy_)"/>
    <numFmt numFmtId="189" formatCode="#,##0.0_);\(#,##0.0\)"/>
    <numFmt numFmtId="190" formatCode="#,##0.000_);\(#,##0.000\)"/>
    <numFmt numFmtId="191" formatCode="#,##0.0000_);\(#,##0.0000\)"/>
    <numFmt numFmtId="192" formatCode="0.0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_(* #,##0.0_);_(* \(#,##0.0\);_(* &quot;-&quot;?_);_(@_)"/>
    <numFmt numFmtId="199" formatCode="General_)"/>
    <numFmt numFmtId="200" formatCode="&quot;$&quot;#,##0"/>
    <numFmt numFmtId="201" formatCode="m/d/yy"/>
    <numFmt numFmtId="202" formatCode="_(&quot;$&quot;* #,##0.000000_);_(&quot;$&quot;* \(#,##0.000000\);_(&quot;$&quot;* &quot;-&quot;??_);_(@_)"/>
    <numFmt numFmtId="203" formatCode="0.00000000"/>
    <numFmt numFmtId="204" formatCode="0.0000000"/>
    <numFmt numFmtId="205" formatCode="_(* #,##0.00000_);_(* \(#,##0.00000\);_(* &quot;-&quot;??_);_(@_)"/>
    <numFmt numFmtId="206" formatCode="_(* #,##0.000000_);_(* \(#,##0.000000\);_(* &quot;-&quot;??_);_(@_)"/>
    <numFmt numFmtId="207" formatCode="#,##0.00;\-#,##0.00"/>
    <numFmt numFmtId="208" formatCode="_(* #,##0.000_);_(* \(#,##0.000\);_(* &quot;-&quot;???_);_(@_)"/>
    <numFmt numFmtId="209" formatCode="_(* #,##0.0000_);_(* \(#,##0.0000\);_(* &quot;-&quot;???_);_(@_)"/>
    <numFmt numFmtId="210" formatCode="_(* #,##0.00_);_(* \(#,##0.00\);_(* &quot;-&quot;???_);_(@_)"/>
    <numFmt numFmtId="211" formatCode="0.000000"/>
    <numFmt numFmtId="212" formatCode="0.00000"/>
    <numFmt numFmtId="213" formatCode="00000"/>
    <numFmt numFmtId="214" formatCode="mmmm\ d\,\ yyyy"/>
    <numFmt numFmtId="215" formatCode="0.000%"/>
    <numFmt numFmtId="216" formatCode="0_);[Red]\(0\)"/>
    <numFmt numFmtId="217" formatCode="0.00_);\(0.00\)"/>
    <numFmt numFmtId="218" formatCode="0_);\(0\)"/>
    <numFmt numFmtId="219" formatCode="#,##0.0_);[Red]\(#,##0.0\)"/>
    <numFmt numFmtId="220" formatCode="#,##0.000_);[Red]\(#,##0.000\)"/>
    <numFmt numFmtId="221" formatCode="m/d"/>
    <numFmt numFmtId="222" formatCode="m/d;@"/>
    <numFmt numFmtId="223" formatCode="[$-409]h:mm:ss\ AM/PM"/>
    <numFmt numFmtId="224" formatCode="0.0000000000"/>
    <numFmt numFmtId="225" formatCode="0.000000000"/>
    <numFmt numFmtId="226" formatCode="0.00000000000"/>
    <numFmt numFmtId="227" formatCode="0.000000000000"/>
  </numFmts>
  <fonts count="7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sz val="6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1"/>
      <name val="Book Antiqua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Accounting"/>
      <sz val="10"/>
      <name val="Arial"/>
      <family val="2"/>
    </font>
    <font>
      <b/>
      <i/>
      <u val="singleAccounting"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i/>
      <sz val="9"/>
      <name val="Arial"/>
      <family val="2"/>
    </font>
    <font>
      <b/>
      <u val="singleAccounting"/>
      <sz val="9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Fill="0" applyBorder="0" applyAlignment="0" applyProtection="0"/>
    <xf numFmtId="0" fontId="6" fillId="0" borderId="3" applyFill="0" applyBorder="0" applyAlignment="0" applyProtection="0"/>
    <xf numFmtId="0" fontId="7" fillId="0" borderId="3" applyFill="0" applyBorder="0" applyAlignment="0" applyProtection="0"/>
    <xf numFmtId="0" fontId="8" fillId="0" borderId="3" applyFill="0" applyBorder="0" applyAlignment="0" applyProtection="0"/>
    <xf numFmtId="0" fontId="9" fillId="0" borderId="3" applyFill="0" applyBorder="0" applyAlignment="0" applyProtection="0"/>
    <xf numFmtId="0" fontId="10" fillId="0" borderId="3" applyFill="0" applyBorder="0" applyAlignment="0" applyProtection="0"/>
    <xf numFmtId="0" fontId="11" fillId="0" borderId="3" applyFill="0" applyBorder="0" applyAlignment="0" applyProtection="0"/>
    <xf numFmtId="0" fontId="12" fillId="0" borderId="3" applyFill="0" applyBorder="0" applyAlignment="0" applyProtection="0"/>
    <xf numFmtId="3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" fontId="15" fillId="0" borderId="0" applyFill="0" applyBorder="0" applyAlignment="0">
      <protection/>
    </xf>
    <xf numFmtId="0" fontId="0" fillId="32" borderId="8" applyNumberFormat="0" applyFont="0" applyAlignment="0" applyProtection="0"/>
    <xf numFmtId="0" fontId="67" fillId="27" borderId="9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3" fontId="13" fillId="33" borderId="0" applyBorder="0" applyAlignment="0">
      <protection locked="0"/>
    </xf>
    <xf numFmtId="3" fontId="6" fillId="33" borderId="0" applyBorder="0" applyAlignment="0">
      <protection locked="0"/>
    </xf>
    <xf numFmtId="0" fontId="70" fillId="0" borderId="0" applyNumberFormat="0" applyFill="0" applyBorder="0" applyAlignment="0" applyProtection="0"/>
    <xf numFmtId="3" fontId="13" fillId="0" borderId="0" applyFill="0" applyBorder="0" applyAlignment="0">
      <protection/>
    </xf>
    <xf numFmtId="0" fontId="13" fillId="0" borderId="11" applyBorder="0" applyAlignment="0">
      <protection/>
    </xf>
  </cellStyleXfs>
  <cellXfs count="222">
    <xf numFmtId="0" fontId="0" fillId="0" borderId="0" xfId="0" applyAlignment="1">
      <alignment/>
    </xf>
    <xf numFmtId="0" fontId="3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 horizontal="center"/>
      <protection locked="0"/>
    </xf>
    <xf numFmtId="165" fontId="6" fillId="0" borderId="0" xfId="42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165" fontId="20" fillId="0" borderId="0" xfId="42" applyNumberFormat="1" applyFont="1" applyAlignment="1" applyProtection="1">
      <alignment horizontal="center"/>
      <protection locked="0"/>
    </xf>
    <xf numFmtId="41" fontId="5" fillId="0" borderId="12" xfId="0" applyNumberFormat="1" applyFont="1" applyBorder="1" applyAlignment="1" applyProtection="1">
      <alignment horizontal="left"/>
      <protection locked="0"/>
    </xf>
    <xf numFmtId="165" fontId="5" fillId="0" borderId="12" xfId="42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Alignment="1" applyProtection="1">
      <alignment/>
      <protection locked="0"/>
    </xf>
    <xf numFmtId="165" fontId="5" fillId="0" borderId="12" xfId="42" applyNumberFormat="1" applyFont="1" applyFill="1" applyBorder="1" applyAlignment="1" applyProtection="1">
      <alignment horizontal="center"/>
      <protection locked="0"/>
    </xf>
    <xf numFmtId="41" fontId="5" fillId="0" borderId="12" xfId="0" applyNumberFormat="1" applyFont="1" applyFill="1" applyBorder="1" applyAlignment="1" applyProtection="1">
      <alignment horizontal="left"/>
      <protection locked="0"/>
    </xf>
    <xf numFmtId="165" fontId="5" fillId="0" borderId="12" xfId="42" applyNumberFormat="1" applyFont="1" applyFill="1" applyBorder="1" applyAlignment="1" applyProtection="1">
      <alignment/>
      <protection locked="0"/>
    </xf>
    <xf numFmtId="165" fontId="5" fillId="0" borderId="12" xfId="42" applyNumberFormat="1" applyFont="1" applyBorder="1" applyAlignment="1" applyProtection="1">
      <alignment/>
      <protection locked="0"/>
    </xf>
    <xf numFmtId="165" fontId="5" fillId="0" borderId="0" xfId="42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65" fontId="5" fillId="0" borderId="3" xfId="42" applyNumberFormat="1" applyFont="1" applyBorder="1" applyAlignment="1" applyProtection="1">
      <alignment/>
      <protection locked="0"/>
    </xf>
    <xf numFmtId="41" fontId="18" fillId="0" borderId="12" xfId="0" applyNumberFormat="1" applyFont="1" applyFill="1" applyBorder="1" applyAlignment="1" applyProtection="1">
      <alignment horizontal="left"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165" fontId="13" fillId="0" borderId="0" xfId="42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165" fontId="5" fillId="0" borderId="0" xfId="42" applyNumberFormat="1" applyFont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165" fontId="5" fillId="0" borderId="0" xfId="42" applyNumberFormat="1" applyFont="1" applyFill="1" applyBorder="1" applyAlignment="1" applyProtection="1">
      <alignment/>
      <protection locked="0"/>
    </xf>
    <xf numFmtId="165" fontId="6" fillId="0" borderId="0" xfId="42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165" fontId="5" fillId="34" borderId="12" xfId="42" applyNumberFormat="1" applyFont="1" applyFill="1" applyBorder="1" applyAlignment="1" applyProtection="1">
      <alignment horizontal="center"/>
      <protection locked="0"/>
    </xf>
    <xf numFmtId="41" fontId="19" fillId="0" borderId="12" xfId="0" applyNumberFormat="1" applyFont="1" applyBorder="1" applyAlignment="1" applyProtection="1">
      <alignment horizontal="left"/>
      <protection locked="0"/>
    </xf>
    <xf numFmtId="41" fontId="18" fillId="0" borderId="12" xfId="0" applyNumberFormat="1" applyFont="1" applyBorder="1" applyAlignment="1" applyProtection="1">
      <alignment horizontal="left"/>
      <protection locked="0"/>
    </xf>
    <xf numFmtId="41" fontId="33" fillId="0" borderId="12" xfId="0" applyNumberFormat="1" applyFont="1" applyBorder="1" applyAlignment="1" applyProtection="1">
      <alignment horizontal="left"/>
      <protection locked="0"/>
    </xf>
    <xf numFmtId="165" fontId="29" fillId="0" borderId="0" xfId="42" applyNumberFormat="1" applyFont="1" applyBorder="1" applyAlignment="1" applyProtection="1">
      <alignment horizontal="center"/>
      <protection locked="0"/>
    </xf>
    <xf numFmtId="41" fontId="6" fillId="0" borderId="12" xfId="0" applyNumberFormat="1" applyFont="1" applyBorder="1" applyAlignment="1" applyProtection="1">
      <alignment horizontal="left"/>
      <protection locked="0"/>
    </xf>
    <xf numFmtId="41" fontId="6" fillId="0" borderId="12" xfId="0" applyNumberFormat="1" applyFont="1" applyFill="1" applyBorder="1" applyAlignment="1" applyProtection="1">
      <alignment horizontal="left"/>
      <protection locked="0"/>
    </xf>
    <xf numFmtId="41" fontId="19" fillId="0" borderId="12" xfId="0" applyNumberFormat="1" applyFont="1" applyFill="1" applyBorder="1" applyAlignment="1" applyProtection="1">
      <alignment horizontal="left"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22" fillId="0" borderId="0" xfId="0" applyNumberFormat="1" applyFont="1" applyAlignment="1" applyProtection="1">
      <alignment horizontal="center"/>
      <protection locked="0"/>
    </xf>
    <xf numFmtId="165" fontId="5" fillId="0" borderId="0" xfId="42" applyNumberFormat="1" applyFont="1" applyAlignment="1" applyProtection="1">
      <alignment horizontal="center"/>
      <protection locked="0"/>
    </xf>
    <xf numFmtId="0" fontId="8" fillId="0" borderId="0" xfId="66" applyFont="1" applyProtection="1">
      <alignment/>
      <protection locked="0"/>
    </xf>
    <xf numFmtId="0" fontId="5" fillId="0" borderId="0" xfId="68" applyFont="1" applyAlignment="1" applyProtection="1">
      <alignment vertical="top"/>
      <protection locked="0"/>
    </xf>
    <xf numFmtId="167" fontId="5" fillId="0" borderId="0" xfId="68" applyNumberFormat="1" applyFont="1" applyAlignment="1" applyProtection="1">
      <alignment horizontal="center" vertical="top"/>
      <protection locked="0"/>
    </xf>
    <xf numFmtId="0" fontId="5" fillId="0" borderId="0" xfId="66" applyProtection="1">
      <alignment/>
      <protection locked="0"/>
    </xf>
    <xf numFmtId="0" fontId="5" fillId="0" borderId="0" xfId="68" applyFont="1" applyAlignment="1" applyProtection="1">
      <alignment vertical="top" wrapText="1"/>
      <protection locked="0"/>
    </xf>
    <xf numFmtId="0" fontId="6" fillId="0" borderId="0" xfId="68" applyFont="1" applyAlignment="1" applyProtection="1">
      <alignment vertical="top" wrapText="1"/>
      <protection locked="0"/>
    </xf>
    <xf numFmtId="0" fontId="6" fillId="0" borderId="0" xfId="68" applyFont="1" applyAlignment="1" applyProtection="1">
      <alignment vertical="top"/>
      <protection locked="0"/>
    </xf>
    <xf numFmtId="167" fontId="6" fillId="0" borderId="0" xfId="68" applyNumberFormat="1" applyFont="1" applyAlignment="1" applyProtection="1">
      <alignment horizontal="center" vertical="top"/>
      <protection locked="0"/>
    </xf>
    <xf numFmtId="0" fontId="5" fillId="35" borderId="13" xfId="68" applyFont="1" applyFill="1" applyBorder="1" applyAlignment="1" applyProtection="1">
      <alignment vertical="top"/>
      <protection locked="0"/>
    </xf>
    <xf numFmtId="0" fontId="5" fillId="35" borderId="14" xfId="68" applyFont="1" applyFill="1" applyBorder="1" applyAlignment="1" applyProtection="1">
      <alignment vertical="top"/>
      <protection locked="0"/>
    </xf>
    <xf numFmtId="0" fontId="5" fillId="35" borderId="15" xfId="68" applyFont="1" applyFill="1" applyBorder="1" applyAlignment="1" applyProtection="1">
      <alignment vertical="top"/>
      <protection locked="0"/>
    </xf>
    <xf numFmtId="0" fontId="17" fillId="35" borderId="16" xfId="68" applyFont="1" applyFill="1" applyBorder="1" applyAlignment="1" applyProtection="1">
      <alignment vertical="top"/>
      <protection locked="0"/>
    </xf>
    <xf numFmtId="0" fontId="5" fillId="35" borderId="0" xfId="68" applyFont="1" applyFill="1" applyBorder="1" applyAlignment="1" applyProtection="1">
      <alignment vertical="top"/>
      <protection locked="0"/>
    </xf>
    <xf numFmtId="0" fontId="17" fillId="35" borderId="0" xfId="68" applyFont="1" applyFill="1" applyBorder="1" applyAlignment="1" applyProtection="1">
      <alignment vertical="top"/>
      <protection locked="0"/>
    </xf>
    <xf numFmtId="0" fontId="6" fillId="35" borderId="0" xfId="68" applyFont="1" applyFill="1" applyBorder="1" applyAlignment="1" applyProtection="1">
      <alignment horizontal="center" vertical="top"/>
      <protection locked="0"/>
    </xf>
    <xf numFmtId="0" fontId="5" fillId="35" borderId="17" xfId="68" applyFont="1" applyFill="1" applyBorder="1" applyAlignment="1" applyProtection="1">
      <alignment vertical="top"/>
      <protection locked="0"/>
    </xf>
    <xf numFmtId="0" fontId="5" fillId="35" borderId="16" xfId="68" applyFont="1" applyFill="1" applyBorder="1" applyAlignment="1" applyProtection="1">
      <alignment vertical="top" wrapText="1"/>
      <protection locked="0"/>
    </xf>
    <xf numFmtId="167" fontId="5" fillId="35" borderId="0" xfId="68" applyNumberFormat="1" applyFont="1" applyFill="1" applyBorder="1" applyAlignment="1" applyProtection="1">
      <alignment horizontal="center" vertical="top"/>
      <protection locked="0"/>
    </xf>
    <xf numFmtId="167" fontId="5" fillId="35" borderId="17" xfId="68" applyNumberFormat="1" applyFont="1" applyFill="1" applyBorder="1" applyAlignment="1" applyProtection="1">
      <alignment horizontal="center" vertical="top"/>
      <protection locked="0"/>
    </xf>
    <xf numFmtId="165" fontId="5" fillId="35" borderId="0" xfId="42" applyNumberFormat="1" applyFont="1" applyFill="1" applyBorder="1" applyAlignment="1" applyProtection="1">
      <alignment vertical="top"/>
      <protection locked="0"/>
    </xf>
    <xf numFmtId="165" fontId="5" fillId="35" borderId="17" xfId="42" applyNumberFormat="1" applyFont="1" applyFill="1" applyBorder="1" applyAlignment="1" applyProtection="1">
      <alignment vertical="top"/>
      <protection locked="0"/>
    </xf>
    <xf numFmtId="165" fontId="5" fillId="35" borderId="3" xfId="42" applyNumberFormat="1" applyFont="1" applyFill="1" applyBorder="1" applyAlignment="1" applyProtection="1">
      <alignment vertical="top"/>
      <protection locked="0"/>
    </xf>
    <xf numFmtId="0" fontId="6" fillId="35" borderId="16" xfId="68" applyFont="1" applyFill="1" applyBorder="1" applyAlignment="1" applyProtection="1">
      <alignment horizontal="left" vertical="top"/>
      <protection locked="0"/>
    </xf>
    <xf numFmtId="165" fontId="6" fillId="35" borderId="17" xfId="42" applyNumberFormat="1" applyFont="1" applyFill="1" applyBorder="1" applyAlignment="1" applyProtection="1">
      <alignment vertical="top"/>
      <protection locked="0"/>
    </xf>
    <xf numFmtId="0" fontId="5" fillId="35" borderId="16" xfId="68" applyFont="1" applyFill="1" applyBorder="1" applyAlignment="1" applyProtection="1">
      <alignment vertical="top"/>
      <protection locked="0"/>
    </xf>
    <xf numFmtId="0" fontId="6" fillId="35" borderId="16" xfId="68" applyFont="1" applyFill="1" applyBorder="1" applyAlignment="1" applyProtection="1">
      <alignment vertical="top" wrapText="1"/>
      <protection locked="0"/>
    </xf>
    <xf numFmtId="3" fontId="5" fillId="35" borderId="17" xfId="68" applyNumberFormat="1" applyFont="1" applyFill="1" applyBorder="1" applyAlignment="1" applyProtection="1">
      <alignment horizontal="center" vertical="top"/>
      <protection locked="0"/>
    </xf>
    <xf numFmtId="165" fontId="5" fillId="35" borderId="17" xfId="42" applyNumberFormat="1" applyFont="1" applyFill="1" applyBorder="1" applyAlignment="1" applyProtection="1">
      <alignment horizontal="center" vertical="top"/>
      <protection locked="0"/>
    </xf>
    <xf numFmtId="3" fontId="6" fillId="35" borderId="17" xfId="68" applyNumberFormat="1" applyFont="1" applyFill="1" applyBorder="1" applyAlignment="1" applyProtection="1">
      <alignment horizontal="center" vertical="top"/>
      <protection locked="0"/>
    </xf>
    <xf numFmtId="167" fontId="5" fillId="35" borderId="18" xfId="68" applyNumberFormat="1" applyFont="1" applyFill="1" applyBorder="1" applyAlignment="1" applyProtection="1">
      <alignment horizontal="center" vertical="top"/>
      <protection locked="0"/>
    </xf>
    <xf numFmtId="167" fontId="5" fillId="35" borderId="19" xfId="68" applyNumberFormat="1" applyFont="1" applyFill="1" applyBorder="1" applyAlignment="1" applyProtection="1">
      <alignment horizontal="center" vertical="top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18" xfId="68" applyFont="1" applyBorder="1" applyAlignment="1" applyProtection="1">
      <alignment horizontal="center" wrapText="1"/>
      <protection locked="0"/>
    </xf>
    <xf numFmtId="167" fontId="6" fillId="0" borderId="18" xfId="68" applyNumberFormat="1" applyFont="1" applyBorder="1" applyAlignment="1" applyProtection="1">
      <alignment horizontal="center" wrapText="1"/>
      <protection locked="0"/>
    </xf>
    <xf numFmtId="0" fontId="6" fillId="0" borderId="0" xfId="68" applyFont="1" applyAlignment="1" applyProtection="1">
      <alignment horizontal="center" wrapText="1"/>
      <protection locked="0"/>
    </xf>
    <xf numFmtId="0" fontId="6" fillId="0" borderId="0" xfId="68" applyFont="1" applyBorder="1" applyAlignment="1" applyProtection="1">
      <alignment horizontal="center" wrapText="1"/>
      <protection locked="0"/>
    </xf>
    <xf numFmtId="0" fontId="17" fillId="0" borderId="0" xfId="68" applyFont="1" applyBorder="1" applyAlignment="1" applyProtection="1">
      <alignment horizontal="left" wrapText="1"/>
      <protection locked="0"/>
    </xf>
    <xf numFmtId="0" fontId="5" fillId="0" borderId="0" xfId="68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5" fillId="0" borderId="0" xfId="68" applyFont="1" applyFill="1" applyBorder="1" applyAlignment="1" applyProtection="1">
      <alignment vertical="top" wrapText="1"/>
      <protection locked="0"/>
    </xf>
    <xf numFmtId="165" fontId="5" fillId="0" borderId="0" xfId="42" applyNumberFormat="1" applyFont="1" applyFill="1" applyAlignment="1" applyProtection="1">
      <alignment vertical="top"/>
      <protection locked="0"/>
    </xf>
    <xf numFmtId="165" fontId="5" fillId="0" borderId="0" xfId="42" applyNumberFormat="1" applyFont="1" applyFill="1" applyBorder="1" applyAlignment="1" applyProtection="1">
      <alignment vertical="top"/>
      <protection locked="0"/>
    </xf>
    <xf numFmtId="165" fontId="29" fillId="0" borderId="0" xfId="42" applyNumberFormat="1" applyFont="1" applyFill="1" applyAlignment="1" applyProtection="1">
      <alignment vertical="top"/>
      <protection locked="0"/>
    </xf>
    <xf numFmtId="0" fontId="5" fillId="0" borderId="0" xfId="68" applyFont="1" applyFill="1" applyAlignment="1" applyProtection="1">
      <alignment vertical="top"/>
      <protection locked="0"/>
    </xf>
    <xf numFmtId="165" fontId="5" fillId="0" borderId="3" xfId="42" applyNumberFormat="1" applyFont="1" applyBorder="1" applyAlignment="1" applyProtection="1">
      <alignment vertical="top"/>
      <protection locked="0"/>
    </xf>
    <xf numFmtId="165" fontId="5" fillId="0" borderId="0" xfId="42" applyNumberFormat="1" applyFont="1" applyBorder="1" applyAlignment="1" applyProtection="1">
      <alignment vertical="top"/>
      <protection locked="0"/>
    </xf>
    <xf numFmtId="165" fontId="5" fillId="0" borderId="0" xfId="42" applyNumberFormat="1" applyFont="1" applyAlignment="1" applyProtection="1">
      <alignment vertical="top"/>
      <protection locked="0"/>
    </xf>
    <xf numFmtId="165" fontId="6" fillId="0" borderId="0" xfId="42" applyNumberFormat="1" applyFont="1" applyBorder="1" applyAlignment="1" applyProtection="1">
      <alignment vertical="top"/>
      <protection locked="0"/>
    </xf>
    <xf numFmtId="0" fontId="5" fillId="0" borderId="0" xfId="68" applyFont="1" applyBorder="1" applyAlignment="1" applyProtection="1">
      <alignment vertical="top"/>
      <protection locked="0"/>
    </xf>
    <xf numFmtId="0" fontId="17" fillId="0" borderId="0" xfId="68" applyFont="1" applyAlignment="1" applyProtection="1">
      <alignment vertical="top" wrapText="1"/>
      <protection locked="0"/>
    </xf>
    <xf numFmtId="0" fontId="5" fillId="0" borderId="0" xfId="68" applyFont="1" applyAlignment="1" applyProtection="1">
      <alignment horizontal="left" vertical="top" indent="1"/>
      <protection locked="0"/>
    </xf>
    <xf numFmtId="165" fontId="29" fillId="0" borderId="0" xfId="42" applyNumberFormat="1" applyFont="1" applyAlignment="1" applyProtection="1">
      <alignment vertical="top"/>
      <protection locked="0"/>
    </xf>
    <xf numFmtId="0" fontId="29" fillId="0" borderId="0" xfId="68" applyFont="1" applyAlignment="1" applyProtection="1">
      <alignment vertical="top"/>
      <protection locked="0"/>
    </xf>
    <xf numFmtId="165" fontId="29" fillId="0" borderId="0" xfId="42" applyNumberFormat="1" applyFont="1" applyFill="1" applyBorder="1" applyAlignment="1" applyProtection="1">
      <alignment vertical="top"/>
      <protection locked="0"/>
    </xf>
    <xf numFmtId="0" fontId="29" fillId="0" borderId="0" xfId="68" applyFont="1" applyFill="1" applyBorder="1" applyAlignment="1" applyProtection="1">
      <alignment vertical="top"/>
      <protection locked="0"/>
    </xf>
    <xf numFmtId="0" fontId="5" fillId="0" borderId="0" xfId="68" applyFont="1" applyFill="1" applyBorder="1" applyAlignment="1" applyProtection="1">
      <alignment vertical="top"/>
      <protection locked="0"/>
    </xf>
    <xf numFmtId="165" fontId="5" fillId="0" borderId="3" xfId="42" applyNumberFormat="1" applyFont="1" applyFill="1" applyBorder="1" applyAlignment="1" applyProtection="1">
      <alignment vertical="top"/>
      <protection locked="0"/>
    </xf>
    <xf numFmtId="0" fontId="6" fillId="0" borderId="0" xfId="68" applyFont="1" applyBorder="1" applyAlignment="1" applyProtection="1">
      <alignment vertical="top"/>
      <protection locked="0"/>
    </xf>
    <xf numFmtId="165" fontId="6" fillId="0" borderId="0" xfId="68" applyNumberFormat="1" applyFont="1" applyBorder="1" applyAlignment="1" applyProtection="1">
      <alignment vertical="top"/>
      <protection locked="0"/>
    </xf>
    <xf numFmtId="0" fontId="5" fillId="36" borderId="0" xfId="68" applyFont="1" applyFill="1" applyAlignment="1" applyProtection="1">
      <alignment vertical="top"/>
      <protection locked="0"/>
    </xf>
    <xf numFmtId="0" fontId="17" fillId="36" borderId="0" xfId="68" applyFont="1" applyFill="1" applyAlignment="1" applyProtection="1">
      <alignment vertical="top"/>
      <protection locked="0"/>
    </xf>
    <xf numFmtId="0" fontId="6" fillId="36" borderId="0" xfId="68" applyFont="1" applyFill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6" fillId="36" borderId="18" xfId="68" applyFont="1" applyFill="1" applyBorder="1" applyAlignment="1" applyProtection="1">
      <alignment horizontal="center" vertical="top"/>
      <protection locked="0"/>
    </xf>
    <xf numFmtId="0" fontId="6" fillId="36" borderId="0" xfId="68" applyFont="1" applyFill="1" applyAlignment="1" applyProtection="1">
      <alignment horizontal="center" vertical="top"/>
      <protection locked="0"/>
    </xf>
    <xf numFmtId="0" fontId="5" fillId="36" borderId="0" xfId="68" applyFont="1" applyFill="1" applyAlignment="1" applyProtection="1">
      <alignment horizontal="left" vertical="top"/>
      <protection locked="0"/>
    </xf>
    <xf numFmtId="165" fontId="5" fillId="36" borderId="0" xfId="42" applyNumberFormat="1" applyFont="1" applyFill="1" applyAlignment="1" applyProtection="1">
      <alignment vertical="top"/>
      <protection locked="0"/>
    </xf>
    <xf numFmtId="0" fontId="5" fillId="36" borderId="0" xfId="68" applyFont="1" applyFill="1" applyBorder="1" applyAlignment="1" applyProtection="1">
      <alignment vertical="top"/>
      <protection locked="0"/>
    </xf>
    <xf numFmtId="165" fontId="5" fillId="36" borderId="0" xfId="42" applyNumberFormat="1" applyFont="1" applyFill="1" applyBorder="1" applyAlignment="1" applyProtection="1">
      <alignment vertical="top"/>
      <protection locked="0"/>
    </xf>
    <xf numFmtId="165" fontId="5" fillId="36" borderId="0" xfId="68" applyNumberFormat="1" applyFont="1" applyFill="1" applyAlignment="1" applyProtection="1">
      <alignment vertical="top"/>
      <protection locked="0"/>
    </xf>
    <xf numFmtId="165" fontId="5" fillId="36" borderId="3" xfId="42" applyNumberFormat="1" applyFont="1" applyFill="1" applyBorder="1" applyAlignment="1" applyProtection="1">
      <alignment vertical="top"/>
      <protection locked="0"/>
    </xf>
    <xf numFmtId="0" fontId="24" fillId="0" borderId="0" xfId="68" applyFont="1" applyAlignment="1" applyProtection="1">
      <alignment vertical="top"/>
      <protection locked="0"/>
    </xf>
    <xf numFmtId="0" fontId="18" fillId="36" borderId="0" xfId="68" applyFont="1" applyFill="1" applyAlignment="1" applyProtection="1">
      <alignment vertical="top"/>
      <protection locked="0"/>
    </xf>
    <xf numFmtId="0" fontId="19" fillId="36" borderId="0" xfId="68" applyFont="1" applyFill="1" applyAlignment="1" applyProtection="1">
      <alignment vertical="top"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6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7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12" xfId="0" applyNumberFormat="1" applyFont="1" applyBorder="1" applyAlignment="1" applyProtection="1">
      <alignment horizontal="center"/>
      <protection locked="0"/>
    </xf>
    <xf numFmtId="41" fontId="5" fillId="0" borderId="12" xfId="0" applyNumberFormat="1" applyFont="1" applyFill="1" applyBorder="1" applyAlignment="1" applyProtection="1">
      <alignment horizontal="center"/>
      <protection locked="0"/>
    </xf>
    <xf numFmtId="41" fontId="5" fillId="0" borderId="12" xfId="0" applyNumberFormat="1" applyFont="1" applyFill="1" applyBorder="1" applyAlignment="1" applyProtection="1">
      <alignment/>
      <protection locked="0"/>
    </xf>
    <xf numFmtId="165" fontId="5" fillId="0" borderId="12" xfId="42" applyNumberFormat="1" applyFont="1" applyFill="1" applyBorder="1" applyAlignment="1" applyProtection="1" quotePrefix="1">
      <alignment horizontal="center"/>
      <protection locked="0"/>
    </xf>
    <xf numFmtId="165" fontId="5" fillId="0" borderId="12" xfId="42" applyNumberFormat="1" applyFont="1" applyBorder="1" applyAlignment="1" applyProtection="1" quotePrefix="1">
      <alignment horizontal="center"/>
      <protection locked="0"/>
    </xf>
    <xf numFmtId="165" fontId="5" fillId="0" borderId="20" xfId="42" applyNumberFormat="1" applyFont="1" applyBorder="1" applyAlignment="1" applyProtection="1">
      <alignment/>
      <protection locked="0"/>
    </xf>
    <xf numFmtId="41" fontId="33" fillId="0" borderId="0" xfId="0" applyNumberFormat="1" applyFont="1" applyAlignment="1" applyProtection="1">
      <alignment/>
      <protection locked="0"/>
    </xf>
    <xf numFmtId="165" fontId="6" fillId="0" borderId="0" xfId="42" applyNumberFormat="1" applyFont="1" applyBorder="1" applyAlignment="1" applyProtection="1">
      <alignment horizontal="center"/>
      <protection locked="0"/>
    </xf>
    <xf numFmtId="165" fontId="6" fillId="0" borderId="0" xfId="42" applyNumberFormat="1" applyFont="1" applyBorder="1" applyAlignment="1" applyProtection="1">
      <alignment horizontal="right"/>
      <protection locked="0"/>
    </xf>
    <xf numFmtId="10" fontId="5" fillId="0" borderId="0" xfId="72" applyNumberFormat="1" applyFont="1" applyBorder="1" applyAlignment="1" applyProtection="1" quotePrefix="1">
      <alignment horizontal="center"/>
      <protection locked="0"/>
    </xf>
    <xf numFmtId="165" fontId="16" fillId="0" borderId="0" xfId="42" applyNumberFormat="1" applyFont="1" applyBorder="1" applyAlignment="1" applyProtection="1">
      <alignment/>
      <protection locked="0"/>
    </xf>
    <xf numFmtId="165" fontId="16" fillId="0" borderId="0" xfId="42" applyNumberFormat="1" applyFont="1" applyBorder="1" applyAlignment="1" applyProtection="1">
      <alignment/>
      <protection locked="0"/>
    </xf>
    <xf numFmtId="165" fontId="26" fillId="0" borderId="0" xfId="42" applyNumberFormat="1" applyFont="1" applyBorder="1" applyAlignment="1" applyProtection="1">
      <alignment horizontal="left" vertical="top" wrapText="1"/>
      <protection locked="0"/>
    </xf>
    <xf numFmtId="165" fontId="16" fillId="0" borderId="0" xfId="42" applyNumberFormat="1" applyFont="1" applyBorder="1" applyAlignment="1" applyProtection="1">
      <alignment horizontal="right"/>
      <protection locked="0"/>
    </xf>
    <xf numFmtId="165" fontId="6" fillId="0" borderId="0" xfId="42" applyNumberFormat="1" applyFont="1" applyBorder="1" applyAlignment="1" applyProtection="1">
      <alignment horizontal="left"/>
      <protection locked="0"/>
    </xf>
    <xf numFmtId="165" fontId="16" fillId="0" borderId="0" xfId="42" applyNumberFormat="1" applyFont="1" applyBorder="1" applyAlignment="1" applyProtection="1">
      <alignment horizontal="left"/>
      <protection locked="0"/>
    </xf>
    <xf numFmtId="165" fontId="16" fillId="0" borderId="0" xfId="42" applyNumberFormat="1" applyFont="1" applyBorder="1" applyAlignment="1" applyProtection="1">
      <alignment horizontal="centerContinuous"/>
      <protection locked="0"/>
    </xf>
    <xf numFmtId="165" fontId="13" fillId="0" borderId="0" xfId="42" applyNumberFormat="1" applyFont="1" applyBorder="1" applyAlignment="1" applyProtection="1">
      <alignment/>
      <protection locked="0"/>
    </xf>
    <xf numFmtId="165" fontId="6" fillId="0" borderId="0" xfId="42" applyNumberFormat="1" applyFont="1" applyAlignment="1" applyProtection="1">
      <alignment horizontal="right"/>
      <protection locked="0"/>
    </xf>
    <xf numFmtId="165" fontId="13" fillId="0" borderId="0" xfId="42" applyNumberFormat="1" applyFont="1" applyAlignment="1" applyProtection="1">
      <alignment horizontal="right"/>
      <protection locked="0"/>
    </xf>
    <xf numFmtId="41" fontId="19" fillId="0" borderId="0" xfId="0" applyNumberFormat="1" applyFont="1" applyAlignment="1" applyProtection="1">
      <alignment/>
      <protection locked="0"/>
    </xf>
    <xf numFmtId="165" fontId="13" fillId="0" borderId="0" xfId="42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165" fontId="18" fillId="0" borderId="0" xfId="42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165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5" fontId="16" fillId="0" borderId="0" xfId="42" applyNumberFormat="1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41" fontId="5" fillId="0" borderId="0" xfId="67" applyNumberFormat="1" applyFo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65" fontId="16" fillId="0" borderId="0" xfId="42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165" fontId="5" fillId="0" borderId="0" xfId="42" applyNumberFormat="1" applyFont="1" applyFill="1" applyAlignment="1" applyProtection="1">
      <alignment/>
      <protection locked="0"/>
    </xf>
    <xf numFmtId="165" fontId="23" fillId="0" borderId="0" xfId="42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 horizontal="center" wrapText="1"/>
      <protection locked="0"/>
    </xf>
    <xf numFmtId="41" fontId="20" fillId="0" borderId="0" xfId="0" applyNumberFormat="1" applyFont="1" applyAlignment="1" applyProtection="1">
      <alignment horizontal="center" wrapText="1"/>
      <protection locked="0"/>
    </xf>
    <xf numFmtId="165" fontId="29" fillId="0" borderId="21" xfId="42" applyNumberFormat="1" applyFont="1" applyBorder="1" applyAlignment="1" applyProtection="1">
      <alignment horizontal="center"/>
      <protection/>
    </xf>
    <xf numFmtId="165" fontId="5" fillId="0" borderId="0" xfId="42" applyNumberFormat="1" applyFont="1" applyAlignment="1" applyProtection="1">
      <alignment/>
      <protection/>
    </xf>
    <xf numFmtId="9" fontId="5" fillId="0" borderId="0" xfId="72" applyFont="1" applyAlignment="1" applyProtection="1">
      <alignment/>
      <protection/>
    </xf>
    <xf numFmtId="165" fontId="6" fillId="0" borderId="0" xfId="42" applyNumberFormat="1" applyFont="1" applyAlignment="1" applyProtection="1">
      <alignment horizontal="center"/>
      <protection/>
    </xf>
    <xf numFmtId="165" fontId="5" fillId="0" borderId="12" xfId="42" applyNumberFormat="1" applyFont="1" applyBorder="1" applyAlignment="1" applyProtection="1">
      <alignment horizontal="center"/>
      <protection/>
    </xf>
    <xf numFmtId="165" fontId="5" fillId="0" borderId="12" xfId="42" applyNumberFormat="1" applyFont="1" applyFill="1" applyBorder="1" applyAlignment="1" applyProtection="1">
      <alignment horizontal="center"/>
      <protection/>
    </xf>
    <xf numFmtId="165" fontId="29" fillId="0" borderId="3" xfId="42" applyNumberFormat="1" applyFont="1" applyBorder="1" applyAlignment="1" applyProtection="1">
      <alignment vertical="top"/>
      <protection/>
    </xf>
    <xf numFmtId="165" fontId="29" fillId="0" borderId="0" xfId="42" applyNumberFormat="1" applyFont="1" applyAlignment="1" applyProtection="1">
      <alignment vertical="top"/>
      <protection/>
    </xf>
    <xf numFmtId="165" fontId="29" fillId="0" borderId="0" xfId="42" applyNumberFormat="1" applyFont="1" applyFill="1" applyBorder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14" fontId="8" fillId="0" borderId="0" xfId="0" applyNumberFormat="1" applyFont="1" applyAlignment="1" applyProtection="1">
      <alignment horizontal="left"/>
      <protection/>
    </xf>
    <xf numFmtId="165" fontId="29" fillId="0" borderId="22" xfId="42" applyNumberFormat="1" applyFont="1" applyBorder="1" applyAlignment="1" applyProtection="1">
      <alignment horizontal="center"/>
      <protection/>
    </xf>
    <xf numFmtId="165" fontId="30" fillId="0" borderId="22" xfId="42" applyNumberFormat="1" applyFont="1" applyBorder="1" applyAlignment="1" applyProtection="1">
      <alignment/>
      <protection/>
    </xf>
    <xf numFmtId="165" fontId="31" fillId="0" borderId="12" xfId="42" applyNumberFormat="1" applyFont="1" applyBorder="1" applyAlignment="1" applyProtection="1">
      <alignment/>
      <protection/>
    </xf>
    <xf numFmtId="165" fontId="32" fillId="0" borderId="23" xfId="42" applyNumberFormat="1" applyFont="1" applyBorder="1" applyAlignment="1" applyProtection="1">
      <alignment/>
      <protection/>
    </xf>
    <xf numFmtId="165" fontId="31" fillId="0" borderId="22" xfId="42" applyNumberFormat="1" applyFont="1" applyBorder="1" applyAlignment="1" applyProtection="1">
      <alignment/>
      <protection/>
    </xf>
    <xf numFmtId="41" fontId="29" fillId="0" borderId="12" xfId="0" applyNumberFormat="1" applyFont="1" applyBorder="1" applyAlignment="1" applyProtection="1">
      <alignment horizontal="center"/>
      <protection/>
    </xf>
    <xf numFmtId="165" fontId="29" fillId="0" borderId="0" xfId="42" applyNumberFormat="1" applyFont="1" applyAlignment="1" applyProtection="1">
      <alignment horizontal="center"/>
      <protection/>
    </xf>
    <xf numFmtId="165" fontId="32" fillId="0" borderId="0" xfId="42" applyNumberFormat="1" applyFont="1" applyBorder="1" applyAlignment="1" applyProtection="1">
      <alignment/>
      <protection/>
    </xf>
    <xf numFmtId="165" fontId="33" fillId="0" borderId="22" xfId="42" applyNumberFormat="1" applyFont="1" applyBorder="1" applyAlignment="1" applyProtection="1">
      <alignment horizontal="center"/>
      <protection/>
    </xf>
    <xf numFmtId="165" fontId="33" fillId="0" borderId="12" xfId="42" applyNumberFormat="1" applyFont="1" applyBorder="1" applyAlignment="1" applyProtection="1">
      <alignment/>
      <protection/>
    </xf>
    <xf numFmtId="165" fontId="29" fillId="0" borderId="0" xfId="42" applyNumberFormat="1" applyFont="1" applyFill="1" applyAlignment="1" applyProtection="1">
      <alignment vertical="top"/>
      <protection/>
    </xf>
    <xf numFmtId="165" fontId="33" fillId="0" borderId="21" xfId="42" applyNumberFormat="1" applyFont="1" applyBorder="1" applyAlignment="1" applyProtection="1">
      <alignment vertical="top"/>
      <protection/>
    </xf>
    <xf numFmtId="165" fontId="29" fillId="0" borderId="3" xfId="42" applyNumberFormat="1" applyFont="1" applyFill="1" applyBorder="1" applyAlignment="1" applyProtection="1">
      <alignment vertical="top"/>
      <protection/>
    </xf>
    <xf numFmtId="165" fontId="33" fillId="0" borderId="21" xfId="68" applyNumberFormat="1" applyFont="1" applyBorder="1" applyAlignment="1" applyProtection="1">
      <alignment vertical="top"/>
      <protection/>
    </xf>
    <xf numFmtId="165" fontId="29" fillId="36" borderId="0" xfId="42" applyNumberFormat="1" applyFont="1" applyFill="1" applyBorder="1" applyAlignment="1" applyProtection="1">
      <alignment vertical="top"/>
      <protection/>
    </xf>
    <xf numFmtId="165" fontId="33" fillId="36" borderId="23" xfId="68" applyNumberFormat="1" applyFont="1" applyFill="1" applyBorder="1" applyAlignment="1" applyProtection="1">
      <alignment vertical="top"/>
      <protection/>
    </xf>
    <xf numFmtId="165" fontId="6" fillId="36" borderId="23" xfId="68" applyNumberFormat="1" applyFont="1" applyFill="1" applyBorder="1" applyAlignment="1" applyProtection="1">
      <alignment vertical="top"/>
      <protection/>
    </xf>
    <xf numFmtId="165" fontId="34" fillId="36" borderId="22" xfId="42" applyNumberFormat="1" applyFont="1" applyFill="1" applyBorder="1" applyAlignment="1" applyProtection="1">
      <alignment vertical="top"/>
      <protection/>
    </xf>
    <xf numFmtId="0" fontId="8" fillId="0" borderId="0" xfId="66" applyFont="1" applyProtection="1">
      <alignment/>
      <protection/>
    </xf>
    <xf numFmtId="14" fontId="8" fillId="0" borderId="0" xfId="66" applyNumberFormat="1" applyFont="1" applyAlignment="1" applyProtection="1">
      <alignment horizontal="left"/>
      <protection/>
    </xf>
    <xf numFmtId="165" fontId="33" fillId="35" borderId="0" xfId="42" applyNumberFormat="1" applyFont="1" applyFill="1" applyBorder="1" applyAlignment="1" applyProtection="1">
      <alignment vertical="top"/>
      <protection/>
    </xf>
    <xf numFmtId="165" fontId="33" fillId="35" borderId="18" xfId="42" applyNumberFormat="1" applyFont="1" applyFill="1" applyBorder="1" applyAlignment="1" applyProtection="1">
      <alignment vertical="top"/>
      <protection/>
    </xf>
    <xf numFmtId="0" fontId="5" fillId="0" borderId="3" xfId="0" applyFont="1" applyBorder="1" applyAlignment="1" applyProtection="1">
      <alignment horizontal="center"/>
      <protection locked="0"/>
    </xf>
    <xf numFmtId="0" fontId="25" fillId="34" borderId="24" xfId="0" applyFont="1" applyFill="1" applyBorder="1" applyAlignment="1" applyProtection="1">
      <alignment horizontal="center"/>
      <protection locked="0"/>
    </xf>
    <xf numFmtId="0" fontId="25" fillId="34" borderId="25" xfId="0" applyFont="1" applyFill="1" applyBorder="1" applyAlignment="1" applyProtection="1">
      <alignment horizontal="center"/>
      <protection locked="0"/>
    </xf>
    <xf numFmtId="0" fontId="25" fillId="34" borderId="26" xfId="0" applyFont="1" applyFill="1" applyBorder="1" applyAlignment="1" applyProtection="1">
      <alignment horizontal="center"/>
      <protection locked="0"/>
    </xf>
    <xf numFmtId="0" fontId="25" fillId="34" borderId="16" xfId="0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horizontal="center"/>
      <protection locked="0"/>
    </xf>
    <xf numFmtId="165" fontId="26" fillId="0" borderId="27" xfId="42" applyNumberFormat="1" applyFont="1" applyBorder="1" applyAlignment="1" applyProtection="1">
      <alignment horizontal="left" vertical="top" wrapText="1"/>
      <protection locked="0"/>
    </xf>
    <xf numFmtId="165" fontId="26" fillId="0" borderId="0" xfId="42" applyNumberFormat="1" applyFont="1" applyBorder="1" applyAlignment="1" applyProtection="1">
      <alignment horizontal="left" vertical="top" wrapText="1"/>
      <protection locked="0"/>
    </xf>
    <xf numFmtId="0" fontId="6" fillId="0" borderId="3" xfId="68" applyFont="1" applyBorder="1" applyAlignment="1" applyProtection="1">
      <alignment horizontal="center" vertical="top"/>
      <protection locked="0"/>
    </xf>
    <xf numFmtId="0" fontId="5" fillId="35" borderId="16" xfId="68" applyFont="1" applyFill="1" applyBorder="1" applyAlignment="1" applyProtection="1">
      <alignment horizontal="left" vertical="top" wrapText="1"/>
      <protection locked="0"/>
    </xf>
    <xf numFmtId="0" fontId="5" fillId="35" borderId="0" xfId="68" applyFont="1" applyFill="1" applyBorder="1" applyAlignment="1" applyProtection="1">
      <alignment horizontal="left" vertical="top" wrapText="1"/>
      <protection locked="0"/>
    </xf>
    <xf numFmtId="0" fontId="6" fillId="35" borderId="16" xfId="68" applyFont="1" applyFill="1" applyBorder="1" applyAlignment="1" applyProtection="1">
      <alignment horizontal="left" vertical="top" wrapText="1"/>
      <protection locked="0"/>
    </xf>
    <xf numFmtId="0" fontId="6" fillId="35" borderId="0" xfId="68" applyFont="1" applyFill="1" applyBorder="1" applyAlignment="1" applyProtection="1">
      <alignment horizontal="left" vertical="top" wrapText="1"/>
      <protection locked="0"/>
    </xf>
    <xf numFmtId="0" fontId="6" fillId="35" borderId="28" xfId="68" applyFont="1" applyFill="1" applyBorder="1" applyAlignment="1" applyProtection="1">
      <alignment horizontal="left" vertical="top" wrapText="1"/>
      <protection locked="0"/>
    </xf>
    <xf numFmtId="0" fontId="6" fillId="35" borderId="18" xfId="68" applyFont="1" applyFill="1" applyBorder="1" applyAlignment="1" applyProtection="1">
      <alignment horizontal="left" vertical="top" wrapText="1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n10" xfId="48"/>
    <cellStyle name="Fon10B" xfId="49"/>
    <cellStyle name="Fon12" xfId="50"/>
    <cellStyle name="Fon12B" xfId="51"/>
    <cellStyle name="Fon14B" xfId="52"/>
    <cellStyle name="Fon18B" xfId="53"/>
    <cellStyle name="Fon6" xfId="54"/>
    <cellStyle name="Fon8B" xfId="55"/>
    <cellStyle name="Fon9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_1099-B Tie-out" xfId="66"/>
    <cellStyle name="Normal_2003 TRWPS" xfId="67"/>
    <cellStyle name="Normal_Williams 2004 Tie Outs" xfId="68"/>
    <cellStyle name="Normal1" xfId="69"/>
    <cellStyle name="Note" xfId="70"/>
    <cellStyle name="Output" xfId="71"/>
    <cellStyle name="Percent" xfId="72"/>
    <cellStyle name="Title" xfId="73"/>
    <cellStyle name="Total" xfId="74"/>
    <cellStyle name="Unlock" xfId="75"/>
    <cellStyle name="UnlockBold" xfId="76"/>
    <cellStyle name="Warning Text" xfId="77"/>
    <cellStyle name="XFormula" xfId="78"/>
    <cellStyle name="XLock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3</xdr:col>
      <xdr:colOff>123825</xdr:colOff>
      <xdr:row>3</xdr:row>
      <xdr:rowOff>142875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162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0</xdr:rowOff>
    </xdr:from>
    <xdr:to>
      <xdr:col>4</xdr:col>
      <xdr:colOff>38100</xdr:colOff>
      <xdr:row>3</xdr:row>
      <xdr:rowOff>142875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2162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0</xdr:rowOff>
    </xdr:from>
    <xdr:to>
      <xdr:col>3</xdr:col>
      <xdr:colOff>390525</xdr:colOff>
      <xdr:row>3</xdr:row>
      <xdr:rowOff>142875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0</xdr:rowOff>
    </xdr:from>
    <xdr:to>
      <xdr:col>1</xdr:col>
      <xdr:colOff>666750</xdr:colOff>
      <xdr:row>3</xdr:row>
      <xdr:rowOff>142875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0</xdr:rowOff>
    </xdr:from>
    <xdr:to>
      <xdr:col>2</xdr:col>
      <xdr:colOff>57150</xdr:colOff>
      <xdr:row>3</xdr:row>
      <xdr:rowOff>142875</xdr:rowOff>
    </xdr:to>
    <xdr:pic>
      <xdr:nvPicPr>
        <xdr:cNvPr id="1" name="Picture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0</xdr:rowOff>
    </xdr:from>
    <xdr:to>
      <xdr:col>1</xdr:col>
      <xdr:colOff>704850</xdr:colOff>
      <xdr:row>3</xdr:row>
      <xdr:rowOff>142875</xdr:rowOff>
    </xdr:to>
    <xdr:pic>
      <xdr:nvPicPr>
        <xdr:cNvPr id="1" name="Picture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2162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0</xdr:rowOff>
    </xdr:from>
    <xdr:to>
      <xdr:col>1</xdr:col>
      <xdr:colOff>666750</xdr:colOff>
      <xdr:row>3</xdr:row>
      <xdr:rowOff>142875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0</xdr:rowOff>
    </xdr:from>
    <xdr:to>
      <xdr:col>1</xdr:col>
      <xdr:colOff>666750</xdr:colOff>
      <xdr:row>3</xdr:row>
      <xdr:rowOff>142875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/Client%20Data\H\Holmes,%20W.%20Stephen\Tax\Workpapers\Taxes%20for%20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/Client%20Data\M\Mongiello,%20James%20and%20Marilyn\Tax\Workpapers\00%20T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DO%20FINANCIAL\AppData\Local\Microsoft\Windows\Temporary%20Internet%20Files\Content.Outlook\EYVL6LND\Query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OFS3003\VOL1\TAX\G\gen93360\ATX98\$TAXFO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OFS3003\VOL1\TAX\G\GEN93360\ATX98\CA$FOR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OFS3003\VOL1\TAX\G\GEN93360\ATX98\CA540_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OFS3003\VOL1\TAX\G\GEN93360\ATX98\1040_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OFS3003\VOL1\TAX\G\GEN93360\ATX98\1040_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/Client%20Data\M\Malcolm,%20Michael\Tax\Workpapers\2001\2001%20Capital%20Gain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TEMP\monthly%20asset%20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/Client%20Data\J\Johnson,%20Craig%20and%20Nichola\Tax\Workpapers\Basis%20Tracking\Partnership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 Projection"/>
      <sheetName val="Stmt D-1"/>
      <sheetName val="Capital Gains Summary"/>
      <sheetName val="K-1 Summary"/>
      <sheetName val="Int-Div-CG-FTC Tie-Out v2"/>
      <sheetName val="Open Items List"/>
      <sheetName val="Multi-State Income &amp; Tax Pmts"/>
      <sheetName val="Tax Payments Worksheet"/>
      <sheetName val="Rental Exp"/>
      <sheetName val="PBC"/>
      <sheetName val="Sheet3"/>
      <sheetName val="1099s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-Div-CG"/>
      <sheetName val="Mgmt Fees"/>
      <sheetName val="Tie-outs"/>
      <sheetName val="Lehman"/>
      <sheetName val="RS"/>
      <sheetName val="Sheet1"/>
      <sheetName val="Schwa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uery-Open Item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hecklist"/>
      <sheetName val="Dates"/>
      <sheetName val="Ln 6c - Dependents"/>
      <sheetName val="Ln 7 - Wages"/>
      <sheetName val="Ln 8b - Exempt Int"/>
      <sheetName val="Ln 10 - Tax Refund"/>
      <sheetName val="Ln 20 - SS Benefit"/>
      <sheetName val="Ln 21 - Other Inc"/>
      <sheetName val="Ln 23 - IRA Ded"/>
      <sheetName val="Ln 24 - Student Loan"/>
      <sheetName val="Ln 28 - Health Ins"/>
      <sheetName val="Ln 32 - Other Adjust"/>
      <sheetName val="Ln 36 - Stand Ded"/>
      <sheetName val="Ln 38 - Exemptions"/>
      <sheetName val="Ln 40 - Tax"/>
      <sheetName val="Ln 43 - Child Credit"/>
      <sheetName val="Ln 47 - Other Credit"/>
      <sheetName val="Ln 51 - AMT Test"/>
      <sheetName val="Ln 56 - Total Tax"/>
      <sheetName val="Ln 57 - Tax WH"/>
      <sheetName val="Ln 58 - Est Tax"/>
      <sheetName val="State Est Tax"/>
      <sheetName val="Earned Inc Wks"/>
      <sheetName val="SS With IRA"/>
      <sheetName val="CalcSheet"/>
    </sheetNames>
    <sheetDataSet>
      <sheetData sheetId="2">
        <row r="9">
          <cell r="H9">
            <v>0</v>
          </cell>
          <cell r="J9">
            <v>0</v>
          </cell>
        </row>
      </sheetData>
      <sheetData sheetId="3">
        <row r="11">
          <cell r="B11" t="str">
            <v/>
          </cell>
          <cell r="D11" t="str">
            <v/>
          </cell>
          <cell r="F11" t="str">
            <v/>
          </cell>
          <cell r="G11" t="str">
            <v/>
          </cell>
          <cell r="L11" t="str">
            <v/>
          </cell>
        </row>
        <row r="12">
          <cell r="B12" t="str">
            <v/>
          </cell>
          <cell r="D12" t="str">
            <v/>
          </cell>
          <cell r="F12" t="str">
            <v/>
          </cell>
          <cell r="G12" t="str">
            <v/>
          </cell>
          <cell r="L12" t="str">
            <v/>
          </cell>
        </row>
        <row r="13">
          <cell r="B13" t="str">
            <v/>
          </cell>
          <cell r="D13" t="str">
            <v/>
          </cell>
          <cell r="F13" t="str">
            <v/>
          </cell>
          <cell r="G13" t="str">
            <v/>
          </cell>
          <cell r="L13" t="str">
            <v/>
          </cell>
        </row>
        <row r="14">
          <cell r="B14" t="str">
            <v/>
          </cell>
          <cell r="D14" t="str">
            <v/>
          </cell>
          <cell r="F14" t="str">
            <v/>
          </cell>
          <cell r="G14" t="str">
            <v/>
          </cell>
          <cell r="L14" t="str">
            <v/>
          </cell>
        </row>
        <row r="15">
          <cell r="B15" t="str">
            <v/>
          </cell>
          <cell r="D15" t="str">
            <v/>
          </cell>
          <cell r="F15" t="str">
            <v/>
          </cell>
          <cell r="G15" t="str">
            <v/>
          </cell>
          <cell r="L15" t="str">
            <v/>
          </cell>
        </row>
        <row r="16">
          <cell r="B16" t="str">
            <v/>
          </cell>
          <cell r="D16" t="str">
            <v/>
          </cell>
          <cell r="F16" t="str">
            <v/>
          </cell>
          <cell r="G16" t="str">
            <v/>
          </cell>
          <cell r="L16" t="str">
            <v/>
          </cell>
        </row>
        <row r="17">
          <cell r="B17" t="str">
            <v/>
          </cell>
        </row>
      </sheetData>
      <sheetData sheetId="4">
        <row r="10">
          <cell r="N10">
            <v>0</v>
          </cell>
        </row>
      </sheetData>
      <sheetData sheetId="13">
        <row r="27">
          <cell r="N27">
            <v>0</v>
          </cell>
        </row>
      </sheetData>
      <sheetData sheetId="16">
        <row r="26">
          <cell r="N26">
            <v>0</v>
          </cell>
        </row>
        <row r="33">
          <cell r="N33">
            <v>0</v>
          </cell>
        </row>
      </sheetData>
      <sheetData sheetId="25">
        <row r="3">
          <cell r="I3" t="str">
            <v>1998</v>
          </cell>
        </row>
        <row r="5">
          <cell r="X5" t="str">
            <v/>
          </cell>
        </row>
        <row r="7">
          <cell r="X7" t="str">
            <v/>
          </cell>
        </row>
        <row r="8">
          <cell r="M8">
            <v>0</v>
          </cell>
          <cell r="X8" t="str">
            <v/>
          </cell>
        </row>
        <row r="13">
          <cell r="R13">
            <v>0</v>
          </cell>
        </row>
        <row r="32">
          <cell r="R32">
            <v>0</v>
          </cell>
        </row>
        <row r="35">
          <cell r="M35" t="b">
            <v>0</v>
          </cell>
          <cell r="R35">
            <v>0</v>
          </cell>
        </row>
        <row r="36">
          <cell r="R36">
            <v>0</v>
          </cell>
        </row>
        <row r="39">
          <cell r="R39">
            <v>0</v>
          </cell>
        </row>
        <row r="42">
          <cell r="R42">
            <v>0</v>
          </cell>
        </row>
        <row r="44">
          <cell r="M44" t="str">
            <v> </v>
          </cell>
        </row>
        <row r="45">
          <cell r="R45">
            <v>0</v>
          </cell>
        </row>
        <row r="48">
          <cell r="R48">
            <v>0</v>
          </cell>
        </row>
        <row r="51">
          <cell r="R51">
            <v>0</v>
          </cell>
        </row>
        <row r="54">
          <cell r="R54">
            <v>0</v>
          </cell>
        </row>
        <row r="55">
          <cell r="M55" t="str">
            <v> </v>
          </cell>
        </row>
        <row r="57">
          <cell r="R57">
            <v>0</v>
          </cell>
        </row>
        <row r="60">
          <cell r="R60">
            <v>0</v>
          </cell>
        </row>
        <row r="63">
          <cell r="R63">
            <v>0</v>
          </cell>
        </row>
        <row r="66">
          <cell r="R66">
            <v>0</v>
          </cell>
        </row>
        <row r="67">
          <cell r="X67" t="str">
            <v/>
          </cell>
        </row>
        <row r="68">
          <cell r="X68" t="str">
            <v/>
          </cell>
        </row>
        <row r="69">
          <cell r="R69">
            <v>0</v>
          </cell>
          <cell r="X69" t="str">
            <v/>
          </cell>
        </row>
        <row r="70">
          <cell r="X70" t="str">
            <v/>
          </cell>
        </row>
        <row r="71">
          <cell r="X71" t="str">
            <v/>
          </cell>
        </row>
        <row r="72">
          <cell r="R72">
            <v>0</v>
          </cell>
        </row>
        <row r="73">
          <cell r="X73" t="str">
            <v/>
          </cell>
        </row>
        <row r="74">
          <cell r="X74" t="str">
            <v/>
          </cell>
        </row>
        <row r="75">
          <cell r="R75">
            <v>0</v>
          </cell>
          <cell r="X75" t="str">
            <v/>
          </cell>
        </row>
        <row r="76">
          <cell r="X76" t="str">
            <v/>
          </cell>
        </row>
        <row r="78">
          <cell r="M78" t="str">
            <v> </v>
          </cell>
          <cell r="R78">
            <v>0</v>
          </cell>
        </row>
        <row r="81">
          <cell r="R81">
            <v>0</v>
          </cell>
        </row>
        <row r="84">
          <cell r="R84">
            <v>0</v>
          </cell>
        </row>
        <row r="87">
          <cell r="R87">
            <v>0</v>
          </cell>
        </row>
        <row r="90">
          <cell r="R90">
            <v>0</v>
          </cell>
        </row>
        <row r="93">
          <cell r="R93">
            <v>0</v>
          </cell>
          <cell r="X93" t="str">
            <v/>
          </cell>
        </row>
        <row r="94">
          <cell r="X94" t="str">
            <v/>
          </cell>
        </row>
        <row r="96">
          <cell r="R96">
            <v>0</v>
          </cell>
        </row>
        <row r="97">
          <cell r="X97" t="str">
            <v/>
          </cell>
        </row>
        <row r="100">
          <cell r="X100" t="str">
            <v/>
          </cell>
        </row>
        <row r="101">
          <cell r="R101">
            <v>0</v>
          </cell>
          <cell r="X101" t="str">
            <v/>
          </cell>
        </row>
        <row r="103">
          <cell r="R103">
            <v>0</v>
          </cell>
        </row>
        <row r="104">
          <cell r="R104">
            <v>0</v>
          </cell>
        </row>
        <row r="109">
          <cell r="X109" t="str">
            <v/>
          </cell>
        </row>
        <row r="110">
          <cell r="X110" t="str">
            <v/>
          </cell>
        </row>
        <row r="111">
          <cell r="X111" t="str">
            <v/>
          </cell>
        </row>
        <row r="113">
          <cell r="R113">
            <v>0</v>
          </cell>
          <cell r="X113" t="str">
            <v/>
          </cell>
        </row>
        <row r="114">
          <cell r="R114" t="str">
            <v/>
          </cell>
          <cell r="X114" t="str">
            <v/>
          </cell>
        </row>
        <row r="115">
          <cell r="R115">
            <v>0</v>
          </cell>
          <cell r="X115" t="str">
            <v/>
          </cell>
        </row>
        <row r="116">
          <cell r="R116">
            <v>0</v>
          </cell>
          <cell r="X116" t="str">
            <v/>
          </cell>
        </row>
        <row r="117">
          <cell r="R117">
            <v>0</v>
          </cell>
          <cell r="X117" t="str">
            <v/>
          </cell>
        </row>
        <row r="118">
          <cell r="R118">
            <v>0</v>
          </cell>
          <cell r="X118" t="str">
            <v/>
          </cell>
        </row>
        <row r="119">
          <cell r="R119">
            <v>0</v>
          </cell>
        </row>
        <row r="120">
          <cell r="R120">
            <v>0</v>
          </cell>
        </row>
        <row r="121">
          <cell r="R121">
            <v>0</v>
          </cell>
        </row>
        <row r="122">
          <cell r="R122">
            <v>0</v>
          </cell>
          <cell r="X122" t="str">
            <v/>
          </cell>
        </row>
        <row r="123">
          <cell r="R123">
            <v>0</v>
          </cell>
          <cell r="X123" t="str">
            <v/>
          </cell>
        </row>
        <row r="124">
          <cell r="R124">
            <v>0</v>
          </cell>
          <cell r="X124" t="str">
            <v/>
          </cell>
        </row>
        <row r="125">
          <cell r="R125">
            <v>0</v>
          </cell>
          <cell r="X125" t="str">
            <v/>
          </cell>
        </row>
        <row r="126">
          <cell r="R126">
            <v>0</v>
          </cell>
          <cell r="X126" t="str">
            <v/>
          </cell>
        </row>
        <row r="127">
          <cell r="R127">
            <v>0</v>
          </cell>
        </row>
        <row r="128">
          <cell r="R128">
            <v>0</v>
          </cell>
          <cell r="X128" t="str">
            <v/>
          </cell>
        </row>
        <row r="129">
          <cell r="R129">
            <v>0</v>
          </cell>
          <cell r="X129" t="str">
            <v/>
          </cell>
        </row>
        <row r="130">
          <cell r="R130">
            <v>0</v>
          </cell>
          <cell r="X130" t="str">
            <v/>
          </cell>
        </row>
        <row r="131">
          <cell r="R131">
            <v>0</v>
          </cell>
          <cell r="X131" t="str">
            <v/>
          </cell>
        </row>
        <row r="132">
          <cell r="R132">
            <v>0</v>
          </cell>
        </row>
        <row r="133">
          <cell r="R133">
            <v>0</v>
          </cell>
        </row>
        <row r="134">
          <cell r="R134">
            <v>0</v>
          </cell>
          <cell r="X134" t="str">
            <v/>
          </cell>
        </row>
        <row r="136">
          <cell r="R136">
            <v>0</v>
          </cell>
        </row>
        <row r="137">
          <cell r="R137">
            <v>0</v>
          </cell>
        </row>
        <row r="138">
          <cell r="R138">
            <v>0</v>
          </cell>
          <cell r="X138" t="str">
            <v/>
          </cell>
        </row>
        <row r="141">
          <cell r="R141">
            <v>0</v>
          </cell>
          <cell r="X141" t="str">
            <v/>
          </cell>
        </row>
        <row r="142">
          <cell r="X142" t="str">
            <v/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0</v>
          </cell>
        </row>
        <row r="147">
          <cell r="R147">
            <v>0</v>
          </cell>
        </row>
        <row r="148">
          <cell r="R148">
            <v>0</v>
          </cell>
        </row>
        <row r="149">
          <cell r="R149">
            <v>0</v>
          </cell>
        </row>
        <row r="152">
          <cell r="R152">
            <v>0</v>
          </cell>
        </row>
        <row r="156">
          <cell r="R156">
            <v>0</v>
          </cell>
        </row>
        <row r="157">
          <cell r="R157">
            <v>0</v>
          </cell>
        </row>
        <row r="158">
          <cell r="R158">
            <v>0</v>
          </cell>
        </row>
        <row r="161">
          <cell r="R161">
            <v>0</v>
          </cell>
        </row>
        <row r="162">
          <cell r="R162">
            <v>0</v>
          </cell>
        </row>
        <row r="163">
          <cell r="R163">
            <v>0</v>
          </cell>
        </row>
        <row r="164">
          <cell r="R164">
            <v>0</v>
          </cell>
        </row>
        <row r="165">
          <cell r="R165">
            <v>0</v>
          </cell>
        </row>
        <row r="166">
          <cell r="R166">
            <v>0</v>
          </cell>
        </row>
        <row r="167">
          <cell r="R167">
            <v>0</v>
          </cell>
        </row>
        <row r="168">
          <cell r="R168">
            <v>0</v>
          </cell>
        </row>
        <row r="169">
          <cell r="R169">
            <v>0</v>
          </cell>
        </row>
        <row r="170">
          <cell r="R170">
            <v>0</v>
          </cell>
        </row>
        <row r="173">
          <cell r="R173">
            <v>0</v>
          </cell>
        </row>
        <row r="174">
          <cell r="R174">
            <v>0</v>
          </cell>
        </row>
        <row r="176">
          <cell r="R176">
            <v>0</v>
          </cell>
        </row>
        <row r="185">
          <cell r="R185">
            <v>0</v>
          </cell>
        </row>
        <row r="187">
          <cell r="R187">
            <v>0</v>
          </cell>
        </row>
        <row r="189">
          <cell r="R189">
            <v>0</v>
          </cell>
        </row>
        <row r="191">
          <cell r="R191">
            <v>0</v>
          </cell>
        </row>
        <row r="193">
          <cell r="R193">
            <v>0</v>
          </cell>
        </row>
        <row r="195">
          <cell r="R195">
            <v>0</v>
          </cell>
        </row>
        <row r="196">
          <cell r="R196">
            <v>0</v>
          </cell>
        </row>
        <row r="198">
          <cell r="R198">
            <v>0</v>
          </cell>
        </row>
        <row r="200">
          <cell r="R200">
            <v>0</v>
          </cell>
        </row>
        <row r="203">
          <cell r="R203">
            <v>0</v>
          </cell>
        </row>
        <row r="207">
          <cell r="R207">
            <v>0</v>
          </cell>
        </row>
        <row r="209">
          <cell r="R209">
            <v>0</v>
          </cell>
        </row>
        <row r="213">
          <cell r="R213">
            <v>0</v>
          </cell>
        </row>
        <row r="214">
          <cell r="R214">
            <v>0</v>
          </cell>
        </row>
        <row r="216">
          <cell r="R216">
            <v>0</v>
          </cell>
        </row>
        <row r="218">
          <cell r="R218">
            <v>0</v>
          </cell>
        </row>
        <row r="219">
          <cell r="R219">
            <v>0</v>
          </cell>
        </row>
        <row r="232">
          <cell r="R232">
            <v>0</v>
          </cell>
        </row>
        <row r="234">
          <cell r="R234">
            <v>0</v>
          </cell>
        </row>
        <row r="237">
          <cell r="R237">
            <v>0</v>
          </cell>
        </row>
        <row r="239">
          <cell r="R239">
            <v>0</v>
          </cell>
        </row>
        <row r="241">
          <cell r="R241">
            <v>0</v>
          </cell>
        </row>
        <row r="243">
          <cell r="R243">
            <v>0</v>
          </cell>
        </row>
        <row r="245">
          <cell r="R245">
            <v>0</v>
          </cell>
        </row>
        <row r="247">
          <cell r="R247">
            <v>0</v>
          </cell>
        </row>
        <row r="249">
          <cell r="R249">
            <v>0</v>
          </cell>
        </row>
        <row r="251">
          <cell r="R251">
            <v>0</v>
          </cell>
        </row>
        <row r="253">
          <cell r="R253">
            <v>0</v>
          </cell>
        </row>
        <row r="256">
          <cell r="R256">
            <v>0</v>
          </cell>
        </row>
        <row r="260">
          <cell r="R260">
            <v>0</v>
          </cell>
        </row>
        <row r="281">
          <cell r="R281">
            <v>0</v>
          </cell>
        </row>
        <row r="282">
          <cell r="R282">
            <v>0</v>
          </cell>
        </row>
        <row r="288">
          <cell r="R288">
            <v>0</v>
          </cell>
        </row>
        <row r="307">
          <cell r="R307">
            <v>0</v>
          </cell>
        </row>
        <row r="308">
          <cell r="R308">
            <v>0</v>
          </cell>
        </row>
        <row r="331">
          <cell r="R331">
            <v>0</v>
          </cell>
        </row>
        <row r="332">
          <cell r="R332">
            <v>0</v>
          </cell>
        </row>
        <row r="333">
          <cell r="R33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n 11 - Dependents"/>
      <sheetName val="Ln 18 - Standard Ded"/>
      <sheetName val="Ln 21 - Exemption Credit"/>
      <sheetName val="Ln 28 - Joint Cust Credit"/>
      <sheetName val="Ln 28 - Dep Parent Credit"/>
      <sheetName val="Ln 28 - Senior Head Credit"/>
      <sheetName val="Ln 31 - Nonref Rent Cred"/>
      <sheetName val="Ln 36 - Oth Taxes"/>
      <sheetName val="CalcSheet"/>
    </sheetNames>
    <sheetDataSet>
      <sheetData sheetId="0">
        <row r="8">
          <cell r="B8" t="str">
            <v/>
          </cell>
          <cell r="H8" t="str">
            <v/>
          </cell>
          <cell r="L8" t="str">
            <v/>
          </cell>
        </row>
        <row r="9">
          <cell r="B9" t="str">
            <v/>
          </cell>
          <cell r="H9" t="str">
            <v/>
          </cell>
          <cell r="L9" t="str">
            <v/>
          </cell>
        </row>
        <row r="10">
          <cell r="B10" t="str">
            <v/>
          </cell>
          <cell r="H10" t="str">
            <v/>
          </cell>
          <cell r="L10" t="str">
            <v/>
          </cell>
        </row>
        <row r="11">
          <cell r="B11" t="str">
            <v/>
          </cell>
          <cell r="H11" t="str">
            <v/>
          </cell>
          <cell r="L11" t="str">
            <v/>
          </cell>
        </row>
        <row r="12">
          <cell r="B12" t="str">
            <v/>
          </cell>
        </row>
      </sheetData>
      <sheetData sheetId="3">
        <row r="22">
          <cell r="N22">
            <v>0</v>
          </cell>
        </row>
      </sheetData>
      <sheetData sheetId="4">
        <row r="14">
          <cell r="N14">
            <v>0</v>
          </cell>
        </row>
      </sheetData>
      <sheetData sheetId="5">
        <row r="12">
          <cell r="N12">
            <v>0</v>
          </cell>
        </row>
      </sheetData>
      <sheetData sheetId="8">
        <row r="3">
          <cell r="I3">
            <v>116777</v>
          </cell>
          <cell r="R3">
            <v>0</v>
          </cell>
        </row>
        <row r="4">
          <cell r="I4">
            <v>233556</v>
          </cell>
          <cell r="R4">
            <v>0</v>
          </cell>
        </row>
        <row r="5">
          <cell r="I5">
            <v>175166</v>
          </cell>
        </row>
        <row r="6">
          <cell r="I6">
            <v>116777</v>
          </cell>
        </row>
        <row r="7">
          <cell r="I7">
            <v>233556</v>
          </cell>
          <cell r="R7">
            <v>0</v>
          </cell>
        </row>
        <row r="8">
          <cell r="I8">
            <v>42945</v>
          </cell>
          <cell r="R8">
            <v>0</v>
          </cell>
          <cell r="AV8">
            <v>0</v>
          </cell>
        </row>
        <row r="9">
          <cell r="I9">
            <v>57260</v>
          </cell>
          <cell r="R9">
            <v>0</v>
          </cell>
        </row>
        <row r="10">
          <cell r="I10">
            <v>42945</v>
          </cell>
          <cell r="R10">
            <v>0</v>
          </cell>
        </row>
        <row r="11">
          <cell r="I11">
            <v>28630</v>
          </cell>
          <cell r="R11">
            <v>0</v>
          </cell>
        </row>
        <row r="12">
          <cell r="I12">
            <v>57260</v>
          </cell>
        </row>
        <row r="13">
          <cell r="I13">
            <v>2642</v>
          </cell>
          <cell r="R13">
            <v>0</v>
          </cell>
        </row>
        <row r="14">
          <cell r="I14">
            <v>5284</v>
          </cell>
          <cell r="R14">
            <v>0</v>
          </cell>
        </row>
        <row r="15">
          <cell r="R15">
            <v>0</v>
          </cell>
        </row>
        <row r="16">
          <cell r="M16" t="b">
            <v>0</v>
          </cell>
        </row>
        <row r="21">
          <cell r="R21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M25">
            <v>0</v>
          </cell>
        </row>
        <row r="26">
          <cell r="R26">
            <v>0</v>
          </cell>
        </row>
        <row r="27">
          <cell r="R27">
            <v>0</v>
          </cell>
        </row>
        <row r="29">
          <cell r="R29">
            <v>0</v>
          </cell>
        </row>
        <row r="30">
          <cell r="R30" t="str">
            <v/>
          </cell>
        </row>
        <row r="31">
          <cell r="R31" t="str">
            <v/>
          </cell>
        </row>
        <row r="33">
          <cell r="R33" t="str">
            <v/>
          </cell>
        </row>
        <row r="39">
          <cell r="R39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6">
          <cell r="R46" t="str">
            <v/>
          </cell>
        </row>
        <row r="47">
          <cell r="R47" t="str">
            <v> </v>
          </cell>
        </row>
        <row r="49">
          <cell r="R49" t="str">
            <v/>
          </cell>
        </row>
        <row r="51">
          <cell r="R51" t="str">
            <v/>
          </cell>
        </row>
        <row r="52">
          <cell r="R52" t="str">
            <v> </v>
          </cell>
        </row>
        <row r="53">
          <cell r="R53" t="str">
            <v/>
          </cell>
        </row>
        <row r="54">
          <cell r="R54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>
            <v>0</v>
          </cell>
        </row>
        <row r="60">
          <cell r="R60">
            <v>0</v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>
            <v>0</v>
          </cell>
        </row>
        <row r="64">
          <cell r="R64" t="str">
            <v/>
          </cell>
        </row>
        <row r="65">
          <cell r="R65">
            <v>0</v>
          </cell>
        </row>
        <row r="66">
          <cell r="R66" t="str">
            <v/>
          </cell>
        </row>
        <row r="68">
          <cell r="R68">
            <v>0</v>
          </cell>
        </row>
        <row r="69">
          <cell r="R69" t="str">
            <v/>
          </cell>
        </row>
        <row r="70">
          <cell r="R70">
            <v>0</v>
          </cell>
        </row>
        <row r="71">
          <cell r="R71">
            <v>0</v>
          </cell>
        </row>
        <row r="72">
          <cell r="R72" t="str">
            <v> </v>
          </cell>
        </row>
        <row r="133">
          <cell r="R133" t="str">
            <v>X</v>
          </cell>
        </row>
        <row r="134">
          <cell r="R134" t="str">
            <v/>
          </cell>
        </row>
        <row r="136">
          <cell r="R1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n 28 Col B - Self Emp Ded"/>
      <sheetName val="Ln 38 - Other Adj"/>
      <sheetName val="Ln 40 - Itemized Ded"/>
      <sheetName val="CalcSheet"/>
    </sheetNames>
    <sheetDataSet>
      <sheetData sheetId="3">
        <row r="3">
          <cell r="I3">
            <v>116777</v>
          </cell>
        </row>
        <row r="4">
          <cell r="I4">
            <v>175166</v>
          </cell>
        </row>
        <row r="5">
          <cell r="I5">
            <v>233556</v>
          </cell>
          <cell r="R5">
            <v>0</v>
          </cell>
        </row>
        <row r="7">
          <cell r="R7">
            <v>0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>
            <v>0</v>
          </cell>
        </row>
        <row r="16">
          <cell r="R16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 t="str">
            <v/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9">
          <cell r="R39">
            <v>0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n 1 - Medical"/>
      <sheetName val="Ln 5 - State Taxes"/>
      <sheetName val="Ln 8 - Other Taxes"/>
      <sheetName val="Ln 15 - Gifts"/>
      <sheetName val="Ln 16 - Non-Cash Gifts"/>
      <sheetName val="Ln 17 - Contrib CO"/>
      <sheetName val="Ln 18 - Contrib Lmts"/>
      <sheetName val="Ln 20 - Emp Exp"/>
      <sheetName val="Ln 22 - Oth Exp"/>
      <sheetName val="Ln 27 - Oth Misc Ded"/>
      <sheetName val="Ln 28 - Item Ded"/>
      <sheetName val="CalcSheet"/>
    </sheetNames>
    <sheetDataSet>
      <sheetData sheetId="11">
        <row r="10">
          <cell r="R10">
            <v>0</v>
          </cell>
        </row>
        <row r="52">
          <cell r="R52">
            <v>0</v>
          </cell>
        </row>
        <row r="55">
          <cell r="R55">
            <v>0</v>
          </cell>
        </row>
        <row r="63">
          <cell r="R63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Ln 4 - ST Gain and Loss"/>
      <sheetName val="Ln 11 - LT Gain and Loss"/>
      <sheetName val="Ln 18 - Capital Loss CO"/>
      <sheetName val="CalcSheet"/>
    </sheetNames>
    <sheetDataSet>
      <sheetData sheetId="4">
        <row r="3">
          <cell r="R3">
            <v>0</v>
          </cell>
        </row>
        <row r="4">
          <cell r="I4">
            <v>35796</v>
          </cell>
          <cell r="R4">
            <v>0</v>
          </cell>
        </row>
        <row r="5">
          <cell r="I5">
            <v>36160</v>
          </cell>
          <cell r="R5">
            <v>0</v>
          </cell>
        </row>
        <row r="6">
          <cell r="R6">
            <v>0</v>
          </cell>
        </row>
        <row r="7">
          <cell r="R7">
            <v>0</v>
          </cell>
        </row>
        <row r="8">
          <cell r="M8">
            <v>0</v>
          </cell>
          <cell r="R8">
            <v>0</v>
          </cell>
        </row>
        <row r="9">
          <cell r="M9">
            <v>0</v>
          </cell>
          <cell r="R9">
            <v>0</v>
          </cell>
        </row>
        <row r="10">
          <cell r="M10">
            <v>0</v>
          </cell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0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  <row r="150">
          <cell r="R150">
            <v>0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0</v>
          </cell>
        </row>
        <row r="154">
          <cell r="R154">
            <v>0</v>
          </cell>
        </row>
        <row r="155">
          <cell r="R155">
            <v>0</v>
          </cell>
        </row>
        <row r="156">
          <cell r="R156">
            <v>0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</v>
          </cell>
        </row>
        <row r="160">
          <cell r="R160">
            <v>0</v>
          </cell>
        </row>
        <row r="161">
          <cell r="R161">
            <v>0</v>
          </cell>
        </row>
        <row r="163">
          <cell r="R163">
            <v>0</v>
          </cell>
        </row>
        <row r="164">
          <cell r="R164">
            <v>0</v>
          </cell>
        </row>
        <row r="167">
          <cell r="R167">
            <v>0</v>
          </cell>
        </row>
        <row r="168">
          <cell r="R168">
            <v>0</v>
          </cell>
        </row>
        <row r="169">
          <cell r="R169">
            <v>0</v>
          </cell>
        </row>
        <row r="170">
          <cell r="R170">
            <v>0</v>
          </cell>
        </row>
        <row r="171">
          <cell r="R171">
            <v>0</v>
          </cell>
        </row>
        <row r="172">
          <cell r="R172">
            <v>0</v>
          </cell>
        </row>
        <row r="173">
          <cell r="R173">
            <v>0</v>
          </cell>
        </row>
        <row r="174">
          <cell r="R174">
            <v>0</v>
          </cell>
        </row>
        <row r="175">
          <cell r="R175">
            <v>0</v>
          </cell>
        </row>
        <row r="176">
          <cell r="R176">
            <v>0</v>
          </cell>
        </row>
        <row r="177">
          <cell r="R17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urchased &amp; Sold "/>
      <sheetName val="2001 Capital Gains"/>
      <sheetName val="2000 Capital Gains"/>
      <sheetName val="2001 CRT Payout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1995"/>
      <sheetName val="old 96"/>
      <sheetName val="1996"/>
      <sheetName val="1997"/>
      <sheetName val="feb 28"/>
      <sheetName val="mar 31"/>
      <sheetName val="apr 30"/>
      <sheetName val="may 31"/>
      <sheetName val="june 30"/>
      <sheetName val="july 31"/>
      <sheetName val="aug 31"/>
      <sheetName val="sept 30"/>
      <sheetName val="oct 31"/>
      <sheetName val="nov 30"/>
      <sheetName val="dec 31"/>
      <sheetName val="nw-chart"/>
      <sheetName val="liquid-chart"/>
      <sheetName val="Sheet8"/>
      <sheetName val="Sheet9"/>
      <sheetName val="Sheet10"/>
      <sheetName val="Sheet12"/>
      <sheetName val="Sheet13"/>
      <sheetName val="Sheet14"/>
      <sheetName val="Sheet15"/>
      <sheetName val="Sheet16"/>
      <sheetName val="tax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py list (basis schedul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V12" sqref="V12"/>
    </sheetView>
  </sheetViews>
  <sheetFormatPr defaultColWidth="3.625" defaultRowHeight="15.75"/>
  <cols>
    <col min="1" max="1" width="25.625" style="3" customWidth="1"/>
    <col min="2" max="2" width="10.625" style="2" customWidth="1"/>
    <col min="3" max="5" width="3.625" style="3" customWidth="1"/>
    <col min="6" max="6" width="21.625" style="3" bestFit="1" customWidth="1"/>
    <col min="7" max="7" width="9.00390625" style="3" bestFit="1" customWidth="1"/>
    <col min="8" max="16384" width="3.625" style="3" customWidth="1"/>
  </cols>
  <sheetData>
    <row r="1" ht="15.75">
      <c r="A1" s="1" t="s">
        <v>181</v>
      </c>
    </row>
    <row r="2" spans="1:2" ht="15.75">
      <c r="A2" s="4" t="s">
        <v>111</v>
      </c>
      <c r="B2" s="3"/>
    </row>
    <row r="3" ht="15.75">
      <c r="A3" s="5"/>
    </row>
    <row r="4" spans="1:7" ht="15.75">
      <c r="A4" s="5"/>
      <c r="F4" s="6"/>
      <c r="G4" s="7"/>
    </row>
    <row r="5" spans="1:7" ht="12.75">
      <c r="A5" s="6" t="s">
        <v>65</v>
      </c>
      <c r="B5" s="8"/>
      <c r="F5" s="6" t="s">
        <v>65</v>
      </c>
      <c r="G5" s="8"/>
    </row>
    <row r="6" spans="1:2" s="11" customFormat="1" ht="12.75">
      <c r="A6" s="9"/>
      <c r="B6" s="10"/>
    </row>
    <row r="7" spans="1:7" s="11" customFormat="1" ht="15">
      <c r="A7" s="12" t="s">
        <v>112</v>
      </c>
      <c r="B7" s="13" t="s">
        <v>64</v>
      </c>
      <c r="F7" s="12" t="s">
        <v>115</v>
      </c>
      <c r="G7" s="13" t="s">
        <v>67</v>
      </c>
    </row>
    <row r="8" spans="1:7" s="16" customFormat="1" ht="12.75">
      <c r="A8" s="14"/>
      <c r="B8" s="15"/>
      <c r="F8" s="14"/>
      <c r="G8" s="15"/>
    </row>
    <row r="9" spans="1:7" s="16" customFormat="1" ht="12.75">
      <c r="A9" s="14"/>
      <c r="B9" s="15"/>
      <c r="F9" s="14"/>
      <c r="G9" s="15"/>
    </row>
    <row r="10" spans="1:7" s="16" customFormat="1" ht="12.75">
      <c r="A10" s="14"/>
      <c r="B10" s="17"/>
      <c r="F10" s="14"/>
      <c r="G10" s="17"/>
    </row>
    <row r="11" spans="1:7" s="16" customFormat="1" ht="12.75">
      <c r="A11" s="14"/>
      <c r="B11" s="17"/>
      <c r="F11" s="14"/>
      <c r="G11" s="17"/>
    </row>
    <row r="12" spans="1:7" s="16" customFormat="1" ht="12.75">
      <c r="A12" s="18"/>
      <c r="B12" s="19"/>
      <c r="F12" s="18"/>
      <c r="G12" s="19"/>
    </row>
    <row r="13" spans="1:7" s="16" customFormat="1" ht="12.75">
      <c r="A13" s="18"/>
      <c r="B13" s="19"/>
      <c r="F13" s="18"/>
      <c r="G13" s="19"/>
    </row>
    <row r="14" spans="1:7" s="16" customFormat="1" ht="12.75">
      <c r="A14" s="18"/>
      <c r="B14" s="19"/>
      <c r="F14" s="18"/>
      <c r="G14" s="19"/>
    </row>
    <row r="15" spans="1:7" s="16" customFormat="1" ht="13.5" thickBot="1">
      <c r="A15" s="18"/>
      <c r="B15" s="19"/>
      <c r="F15" s="11" t="s">
        <v>116</v>
      </c>
      <c r="G15" s="174">
        <f>SUM(G8:G14)</f>
        <v>0</v>
      </c>
    </row>
    <row r="16" spans="1:7" s="16" customFormat="1" ht="13.5" thickTop="1">
      <c r="A16" s="14"/>
      <c r="B16" s="20"/>
      <c r="F16" s="11"/>
      <c r="G16" s="11"/>
    </row>
    <row r="17" spans="1:7" s="16" customFormat="1" ht="12.75">
      <c r="A17" s="14"/>
      <c r="B17" s="17"/>
      <c r="F17" s="11"/>
      <c r="G17" s="10"/>
    </row>
    <row r="18" spans="1:7" s="16" customFormat="1" ht="12.75">
      <c r="A18" s="14"/>
      <c r="B18" s="17"/>
      <c r="F18" s="16" t="s">
        <v>117</v>
      </c>
      <c r="G18" s="21">
        <v>1</v>
      </c>
    </row>
    <row r="19" spans="1:7" s="16" customFormat="1" ht="12.75">
      <c r="A19" s="18"/>
      <c r="B19" s="19"/>
      <c r="F19" s="22" t="s">
        <v>118</v>
      </c>
      <c r="G19" s="23">
        <v>1</v>
      </c>
    </row>
    <row r="20" spans="1:7" s="16" customFormat="1" ht="12.75">
      <c r="A20" s="18"/>
      <c r="B20" s="19"/>
      <c r="F20" s="16" t="s">
        <v>119</v>
      </c>
      <c r="G20" s="175">
        <f>+AVERAGE(G18:G19)</f>
        <v>1</v>
      </c>
    </row>
    <row r="21" spans="1:7" s="16" customFormat="1" ht="12.75">
      <c r="A21" s="18"/>
      <c r="B21" s="19"/>
      <c r="G21" s="21"/>
    </row>
    <row r="22" spans="1:7" s="16" customFormat="1" ht="12.75">
      <c r="A22" s="24" t="s">
        <v>114</v>
      </c>
      <c r="B22" s="19"/>
      <c r="F22" s="16" t="s">
        <v>121</v>
      </c>
      <c r="G22" s="175">
        <f>+IF(G20&lt;1100000,0,1100000-G20)</f>
        <v>0</v>
      </c>
    </row>
    <row r="23" spans="1:2" s="16" customFormat="1" ht="12.75">
      <c r="A23" s="18"/>
      <c r="B23" s="19"/>
    </row>
    <row r="24" spans="1:7" s="16" customFormat="1" ht="12.75">
      <c r="A24" s="18"/>
      <c r="B24" s="19"/>
      <c r="F24" s="16" t="s">
        <v>120</v>
      </c>
      <c r="G24" s="176">
        <f>+IF(G20&gt;1100000,1100000/G20,100%)</f>
        <v>1</v>
      </c>
    </row>
    <row r="25" spans="1:2" s="16" customFormat="1" ht="12.75">
      <c r="A25" s="18"/>
      <c r="B25" s="19"/>
    </row>
    <row r="26" spans="1:7" s="16" customFormat="1" ht="12.75">
      <c r="A26" s="18"/>
      <c r="B26" s="19"/>
      <c r="F26" s="16" t="s">
        <v>122</v>
      </c>
      <c r="G26" s="175">
        <f>+G15*G24</f>
        <v>0</v>
      </c>
    </row>
    <row r="27" spans="1:2" s="16" customFormat="1" ht="12.75">
      <c r="A27" s="18"/>
      <c r="B27" s="19"/>
    </row>
    <row r="28" spans="1:7" s="16" customFormat="1" ht="12.75">
      <c r="A28" s="14"/>
      <c r="B28" s="20"/>
      <c r="F28" s="6" t="s">
        <v>65</v>
      </c>
      <c r="G28" s="8"/>
    </row>
    <row r="29" spans="1:7" s="16" customFormat="1" ht="12.75">
      <c r="A29" s="18"/>
      <c r="B29" s="20"/>
      <c r="F29" s="11"/>
      <c r="G29" s="11"/>
    </row>
    <row r="30" spans="1:7" s="16" customFormat="1" ht="15">
      <c r="A30" s="18"/>
      <c r="B30" s="20"/>
      <c r="F30" s="12" t="s">
        <v>169</v>
      </c>
      <c r="G30" s="13" t="s">
        <v>67</v>
      </c>
    </row>
    <row r="31" spans="1:13" s="16" customFormat="1" ht="12.75">
      <c r="A31" s="25"/>
      <c r="B31" s="20"/>
      <c r="E31" s="11"/>
      <c r="F31" s="14"/>
      <c r="G31" s="15"/>
      <c r="H31" s="11"/>
      <c r="I31" s="11"/>
      <c r="J31" s="11"/>
      <c r="K31" s="11"/>
      <c r="L31" s="11"/>
      <c r="M31" s="11"/>
    </row>
    <row r="32" spans="1:7" s="11" customFormat="1" ht="13.5" thickBot="1">
      <c r="A32" s="11" t="s">
        <v>113</v>
      </c>
      <c r="B32" s="174">
        <f>SUM(B8:B31)</f>
        <v>0</v>
      </c>
      <c r="F32" s="14"/>
      <c r="G32" s="15"/>
    </row>
    <row r="33" spans="6:7" s="11" customFormat="1" ht="13.5" customHeight="1" thickTop="1">
      <c r="F33" s="14"/>
      <c r="G33" s="17"/>
    </row>
    <row r="34" spans="2:7" s="11" customFormat="1" ht="12.75">
      <c r="B34" s="10"/>
      <c r="F34" s="14"/>
      <c r="G34" s="17"/>
    </row>
    <row r="35" spans="2:13" s="11" customFormat="1" ht="12.75">
      <c r="B35" s="26"/>
      <c r="E35" s="16"/>
      <c r="F35" s="18"/>
      <c r="G35" s="19"/>
      <c r="H35" s="16"/>
      <c r="I35" s="16"/>
      <c r="J35" s="16"/>
      <c r="K35" s="16"/>
      <c r="L35" s="16"/>
      <c r="M35" s="16"/>
    </row>
    <row r="36" spans="1:7" s="16" customFormat="1" ht="12.75">
      <c r="A36" s="27"/>
      <c r="B36" s="26"/>
      <c r="F36" s="18"/>
      <c r="G36" s="19"/>
    </row>
    <row r="37" spans="1:7" s="16" customFormat="1" ht="12.75">
      <c r="A37" s="27"/>
      <c r="B37" s="26"/>
      <c r="F37" s="18"/>
      <c r="G37" s="19"/>
    </row>
    <row r="38" spans="1:7" s="16" customFormat="1" ht="13.5" thickBot="1">
      <c r="A38" s="7"/>
      <c r="B38" s="26"/>
      <c r="F38" s="11" t="s">
        <v>170</v>
      </c>
      <c r="G38" s="174">
        <f>SUM(G31:G37)</f>
        <v>0</v>
      </c>
    </row>
    <row r="39" spans="1:7" s="16" customFormat="1" ht="13.5" thickTop="1">
      <c r="A39" s="22"/>
      <c r="F39" s="28"/>
      <c r="G39" s="28"/>
    </row>
    <row r="40" spans="1:7" s="16" customFormat="1" ht="12.75">
      <c r="A40" s="22"/>
      <c r="F40" s="3"/>
      <c r="G40" s="3"/>
    </row>
    <row r="41" spans="1:7" s="16" customFormat="1" ht="12.75">
      <c r="A41" s="22"/>
      <c r="F41" s="3"/>
      <c r="G41" s="3"/>
    </row>
    <row r="42" spans="1:7" s="16" customFormat="1" ht="12.75">
      <c r="A42" s="22"/>
      <c r="B42" s="26"/>
      <c r="F42" s="3"/>
      <c r="G42" s="3"/>
    </row>
    <row r="43" spans="1:7" s="16" customFormat="1" ht="12.75">
      <c r="A43" s="22"/>
      <c r="B43" s="26"/>
      <c r="F43" s="3"/>
      <c r="G43" s="3"/>
    </row>
    <row r="44" spans="1:7" s="16" customFormat="1" ht="12.75">
      <c r="A44" s="7"/>
      <c r="B44" s="26"/>
      <c r="F44" s="3"/>
      <c r="G44" s="3"/>
    </row>
    <row r="45" spans="1:7" s="16" customFormat="1" ht="12.75">
      <c r="A45" s="22"/>
      <c r="B45" s="26"/>
      <c r="F45" s="3"/>
      <c r="G45" s="3"/>
    </row>
    <row r="46" spans="1:7" s="16" customFormat="1" ht="15.75" customHeight="1">
      <c r="A46" s="22"/>
      <c r="B46" s="26"/>
      <c r="F46" s="3"/>
      <c r="G46" s="3"/>
    </row>
    <row r="47" spans="1:7" s="16" customFormat="1" ht="12.75">
      <c r="A47" s="22"/>
      <c r="F47" s="3"/>
      <c r="G47" s="3"/>
    </row>
    <row r="48" spans="1:7" s="16" customFormat="1" ht="12.75">
      <c r="A48" s="22"/>
      <c r="F48" s="3"/>
      <c r="G48" s="3"/>
    </row>
    <row r="49" spans="1:7" s="16" customFormat="1" ht="12.75">
      <c r="A49" s="22"/>
      <c r="F49" s="3"/>
      <c r="G49" s="3"/>
    </row>
    <row r="50" spans="1:7" s="16" customFormat="1" ht="12.75">
      <c r="A50" s="22"/>
      <c r="F50" s="3"/>
      <c r="G50" s="3"/>
    </row>
    <row r="51" spans="1:7" s="16" customFormat="1" ht="12.75">
      <c r="A51" s="22"/>
      <c r="B51" s="29"/>
      <c r="F51" s="3"/>
      <c r="G51" s="3"/>
    </row>
    <row r="52" spans="1:7" s="16" customFormat="1" ht="12.75">
      <c r="A52" s="22"/>
      <c r="B52" s="29"/>
      <c r="F52" s="3"/>
      <c r="G52" s="3"/>
    </row>
    <row r="53" spans="1:7" s="16" customFormat="1" ht="12.75">
      <c r="A53" s="22"/>
      <c r="B53" s="29"/>
      <c r="F53" s="3"/>
      <c r="G53" s="3"/>
    </row>
    <row r="54" spans="1:13" s="16" customFormat="1" ht="12.75">
      <c r="A54" s="3"/>
      <c r="B54" s="29"/>
      <c r="E54" s="28"/>
      <c r="F54" s="3"/>
      <c r="G54" s="3"/>
      <c r="H54" s="28"/>
      <c r="I54" s="28"/>
      <c r="J54" s="28"/>
      <c r="K54" s="28"/>
      <c r="L54" s="28"/>
      <c r="M54" s="28"/>
    </row>
    <row r="55" spans="1:7" s="28" customFormat="1" ht="12.75">
      <c r="A55" s="30"/>
      <c r="B55" s="31"/>
      <c r="F55" s="3"/>
      <c r="G55" s="3"/>
    </row>
    <row r="56" spans="1:7" s="28" customFormat="1" ht="12.75">
      <c r="A56" s="30"/>
      <c r="B56" s="31"/>
      <c r="F56" s="3"/>
      <c r="G56" s="3"/>
    </row>
    <row r="57" spans="1:13" s="28" customFormat="1" ht="12.75">
      <c r="A57" s="30"/>
      <c r="B57" s="31"/>
      <c r="E57" s="3"/>
      <c r="F57" s="3"/>
      <c r="G57" s="3"/>
      <c r="H57" s="3"/>
      <c r="I57" s="3"/>
      <c r="J57" s="3"/>
      <c r="K57" s="3"/>
      <c r="L57" s="3"/>
      <c r="M57" s="3"/>
    </row>
    <row r="58" spans="1:2" ht="12.75">
      <c r="A58" s="7"/>
      <c r="B58" s="32"/>
    </row>
    <row r="59" spans="1:2" ht="12.75">
      <c r="A59" s="7"/>
      <c r="B59" s="33"/>
    </row>
    <row r="60" ht="12.75">
      <c r="B60" s="9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</sheetData>
  <sheetProtection password="831F" sheet="1" objects="1" scenarios="1"/>
  <printOptions/>
  <pageMargins left="0.5" right="0.5" top="1" bottom="0.63" header="1" footer="0.37"/>
  <pageSetup horizontalDpi="600" verticalDpi="600" orientation="portrait" scale="85" r:id="rId2"/>
  <headerFooter alignWithMargins="0">
    <oddFooter>&amp;L&amp;"Arial,Regular"&amp;9&amp;Z&amp;F[&amp;A]&amp;R&amp;"Arial,Regular"&amp;9&amp;D
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PageLayoutView="0" workbookViewId="0" topLeftCell="A1">
      <selection activeCell="H8" sqref="H8"/>
    </sheetView>
  </sheetViews>
  <sheetFormatPr defaultColWidth="3.625" defaultRowHeight="15.75"/>
  <cols>
    <col min="1" max="1" width="33.25390625" style="3" bestFit="1" customWidth="1"/>
    <col min="2" max="2" width="9.50390625" style="2" bestFit="1" customWidth="1"/>
    <col min="3" max="3" width="9.625" style="3" bestFit="1" customWidth="1"/>
    <col min="4" max="5" width="3.625" style="3" customWidth="1"/>
    <col min="6" max="6" width="24.00390625" style="3" bestFit="1" customWidth="1"/>
    <col min="7" max="7" width="9.50390625" style="3" bestFit="1" customWidth="1"/>
    <col min="8" max="8" width="9.625" style="3" bestFit="1" customWidth="1"/>
    <col min="9" max="16384" width="3.625" style="3" customWidth="1"/>
  </cols>
  <sheetData>
    <row r="1" ht="15.75">
      <c r="A1" s="4" t="s">
        <v>180</v>
      </c>
    </row>
    <row r="2" spans="1:2" ht="15.75">
      <c r="A2" s="4" t="s">
        <v>153</v>
      </c>
      <c r="B2" s="3"/>
    </row>
    <row r="3" ht="15.75">
      <c r="A3" s="184">
        <f>+'Sch A'!A3</f>
        <v>0</v>
      </c>
    </row>
    <row r="4" ht="12.75">
      <c r="B4" s="21"/>
    </row>
    <row r="5" spans="2:8" s="11" customFormat="1" ht="12.75">
      <c r="B5" s="34" t="s">
        <v>65</v>
      </c>
      <c r="C5" s="35"/>
      <c r="G5" s="34" t="s">
        <v>65</v>
      </c>
      <c r="H5" s="35"/>
    </row>
    <row r="6" spans="1:8" s="11" customFormat="1" ht="12.75">
      <c r="A6" s="36" t="s">
        <v>158</v>
      </c>
      <c r="B6" s="9" t="s">
        <v>154</v>
      </c>
      <c r="C6" s="9" t="s">
        <v>155</v>
      </c>
      <c r="F6" s="36" t="s">
        <v>164</v>
      </c>
      <c r="G6" s="9" t="s">
        <v>154</v>
      </c>
      <c r="H6" s="9" t="s">
        <v>155</v>
      </c>
    </row>
    <row r="7" spans="1:8" s="16" customFormat="1" ht="12.75">
      <c r="A7" s="14" t="s">
        <v>157</v>
      </c>
      <c r="B7" s="178">
        <f>+'Int &amp; Div Complex'!C32+'Int &amp; Div Standard'!C32</f>
        <v>0</v>
      </c>
      <c r="C7" s="37"/>
      <c r="F7" s="14"/>
      <c r="G7" s="15">
        <v>0</v>
      </c>
      <c r="H7" s="15">
        <v>0</v>
      </c>
    </row>
    <row r="8" spans="1:8" s="16" customFormat="1" ht="12.75">
      <c r="A8" s="14" t="s">
        <v>174</v>
      </c>
      <c r="B8" s="37"/>
      <c r="C8" s="178">
        <f>+'Int &amp; Div Complex'!F41+'Int &amp; Div Standard'!E41</f>
        <v>0</v>
      </c>
      <c r="F8" s="14"/>
      <c r="G8" s="178">
        <f>-+'Int &amp; Div Standard'!I72</f>
        <v>0</v>
      </c>
      <c r="H8" s="178">
        <f>+'Int &amp; Div Standard'!I74</f>
        <v>0</v>
      </c>
    </row>
    <row r="9" spans="1:8" s="16" customFormat="1" ht="12.75">
      <c r="A9" s="38" t="s">
        <v>159</v>
      </c>
      <c r="B9" s="17">
        <v>0</v>
      </c>
      <c r="C9" s="17">
        <v>0</v>
      </c>
      <c r="F9" s="14"/>
      <c r="G9" s="15">
        <v>0</v>
      </c>
      <c r="H9" s="178">
        <f>+'Int &amp; Div Standard'!I75</f>
        <v>0</v>
      </c>
    </row>
    <row r="10" spans="1:8" s="16" customFormat="1" ht="12.75">
      <c r="A10" s="14"/>
      <c r="B10" s="17">
        <v>0</v>
      </c>
      <c r="C10" s="17">
        <v>0</v>
      </c>
      <c r="F10" s="39"/>
      <c r="G10" s="17">
        <v>0</v>
      </c>
      <c r="H10" s="17">
        <v>0</v>
      </c>
    </row>
    <row r="11" spans="1:8" s="16" customFormat="1" ht="12.75">
      <c r="A11" s="18"/>
      <c r="B11" s="19">
        <v>0</v>
      </c>
      <c r="C11" s="19">
        <v>0</v>
      </c>
      <c r="F11" s="14"/>
      <c r="G11" s="17">
        <v>0</v>
      </c>
      <c r="H11" s="17">
        <v>0</v>
      </c>
    </row>
    <row r="12" spans="1:8" s="11" customFormat="1" ht="12.75">
      <c r="A12" s="14"/>
      <c r="B12" s="17">
        <v>0</v>
      </c>
      <c r="C12" s="17">
        <v>0</v>
      </c>
      <c r="F12" s="14"/>
      <c r="G12" s="17">
        <v>0</v>
      </c>
      <c r="H12" s="17">
        <v>0</v>
      </c>
    </row>
    <row r="13" spans="1:8" s="11" customFormat="1" ht="12.75">
      <c r="A13" s="18"/>
      <c r="B13" s="19">
        <v>0</v>
      </c>
      <c r="C13" s="19">
        <v>0</v>
      </c>
      <c r="F13" s="18"/>
      <c r="G13" s="19">
        <v>0</v>
      </c>
      <c r="H13" s="19">
        <v>0</v>
      </c>
    </row>
    <row r="14" spans="1:8" s="16" customFormat="1" ht="12.75">
      <c r="A14" s="11" t="s">
        <v>156</v>
      </c>
      <c r="B14" s="10"/>
      <c r="C14" s="177">
        <f>SUM(C7:C13)-SUM(B7:B13)</f>
        <v>0</v>
      </c>
      <c r="F14" s="11" t="s">
        <v>156</v>
      </c>
      <c r="G14" s="10"/>
      <c r="H14" s="177">
        <f>SUM(G7:G13)-SUM(H7:H13)</f>
        <v>0</v>
      </c>
    </row>
    <row r="15" spans="1:8" s="11" customFormat="1" ht="12.75">
      <c r="A15" s="22"/>
      <c r="B15" s="26"/>
      <c r="C15" s="16"/>
      <c r="G15" s="10"/>
      <c r="H15" s="10"/>
    </row>
    <row r="16" spans="2:8" s="11" customFormat="1" ht="12.75">
      <c r="B16" s="34" t="s">
        <v>65</v>
      </c>
      <c r="C16" s="35"/>
      <c r="D16" s="16"/>
      <c r="E16" s="16"/>
      <c r="G16" s="34" t="s">
        <v>65</v>
      </c>
      <c r="H16" s="35"/>
    </row>
    <row r="17" spans="1:8" s="16" customFormat="1" ht="12.75">
      <c r="A17" s="36" t="s">
        <v>160</v>
      </c>
      <c r="B17" s="9" t="s">
        <v>154</v>
      </c>
      <c r="C17" s="9" t="s">
        <v>155</v>
      </c>
      <c r="F17" s="36" t="s">
        <v>95</v>
      </c>
      <c r="G17" s="9" t="s">
        <v>154</v>
      </c>
      <c r="H17" s="9" t="s">
        <v>155</v>
      </c>
    </row>
    <row r="18" spans="1:8" s="16" customFormat="1" ht="12.75">
      <c r="A18" s="14" t="s">
        <v>172</v>
      </c>
      <c r="B18" s="179">
        <f>+'Int &amp; Div Complex'!K32</f>
        <v>0</v>
      </c>
      <c r="C18" s="37"/>
      <c r="F18" s="14" t="s">
        <v>107</v>
      </c>
      <c r="G18" s="15">
        <v>0</v>
      </c>
      <c r="H18" s="15">
        <v>0</v>
      </c>
    </row>
    <row r="19" spans="1:8" s="16" customFormat="1" ht="12.75">
      <c r="A19" s="14" t="s">
        <v>173</v>
      </c>
      <c r="B19" s="37"/>
      <c r="C19" s="179">
        <f>+'Int &amp; Div Complex'!M32</f>
        <v>0</v>
      </c>
      <c r="F19" s="14" t="s">
        <v>145</v>
      </c>
      <c r="G19" s="178">
        <f>-+'Int &amp; Div Standard'!F52</f>
        <v>0</v>
      </c>
      <c r="H19" s="178">
        <f>+'Int &amp; Div Standard'!I54</f>
        <v>0</v>
      </c>
    </row>
    <row r="20" spans="1:8" s="16" customFormat="1" ht="12.75">
      <c r="A20" s="38" t="s">
        <v>162</v>
      </c>
      <c r="B20" s="17">
        <v>0</v>
      </c>
      <c r="C20" s="17">
        <v>0</v>
      </c>
      <c r="F20" s="14" t="s">
        <v>163</v>
      </c>
      <c r="G20" s="15">
        <v>0</v>
      </c>
      <c r="H20" s="37"/>
    </row>
    <row r="21" spans="1:8" s="16" customFormat="1" ht="12.75">
      <c r="A21" s="14"/>
      <c r="B21" s="17">
        <v>0</v>
      </c>
      <c r="C21" s="17">
        <v>0</v>
      </c>
      <c r="F21" s="38" t="s">
        <v>161</v>
      </c>
      <c r="G21" s="17">
        <v>0</v>
      </c>
      <c r="H21" s="17">
        <v>0</v>
      </c>
    </row>
    <row r="22" spans="1:8" s="16" customFormat="1" ht="12.75">
      <c r="A22" s="18"/>
      <c r="B22" s="19">
        <v>0</v>
      </c>
      <c r="C22" s="19">
        <v>0</v>
      </c>
      <c r="F22" s="14"/>
      <c r="G22" s="17">
        <v>0</v>
      </c>
      <c r="H22" s="17">
        <v>0</v>
      </c>
    </row>
    <row r="23" spans="1:8" s="16" customFormat="1" ht="12.75">
      <c r="A23" s="11" t="s">
        <v>156</v>
      </c>
      <c r="B23" s="10"/>
      <c r="C23" s="177">
        <f>SUM(C18:C22)-SUM(B7:B22)</f>
        <v>0</v>
      </c>
      <c r="D23" s="11"/>
      <c r="E23" s="11"/>
      <c r="F23" s="14"/>
      <c r="G23" s="17">
        <v>0</v>
      </c>
      <c r="H23" s="17">
        <v>0</v>
      </c>
    </row>
    <row r="24" spans="2:8" s="11" customFormat="1" ht="12.75">
      <c r="B24" s="10"/>
      <c r="C24" s="10"/>
      <c r="D24" s="16"/>
      <c r="E24" s="16"/>
      <c r="F24" s="14"/>
      <c r="G24" s="17">
        <v>0</v>
      </c>
      <c r="H24" s="17">
        <v>0</v>
      </c>
    </row>
    <row r="25" spans="1:9" s="16" customFormat="1" ht="12.75">
      <c r="A25" s="11"/>
      <c r="B25" s="34" t="s">
        <v>65</v>
      </c>
      <c r="C25" s="35"/>
      <c r="F25" s="14"/>
      <c r="G25" s="17">
        <v>0</v>
      </c>
      <c r="H25" s="17">
        <v>0</v>
      </c>
      <c r="I25" s="11"/>
    </row>
    <row r="26" spans="1:9" s="11" customFormat="1" ht="12.75">
      <c r="A26" s="36" t="s">
        <v>66</v>
      </c>
      <c r="B26" s="9" t="s">
        <v>154</v>
      </c>
      <c r="C26" s="9" t="s">
        <v>155</v>
      </c>
      <c r="F26" s="14"/>
      <c r="G26" s="17">
        <v>0</v>
      </c>
      <c r="H26" s="17">
        <v>0</v>
      </c>
      <c r="I26" s="16"/>
    </row>
    <row r="27" spans="1:8" s="11" customFormat="1" ht="12.75">
      <c r="A27" s="14" t="s">
        <v>107</v>
      </c>
      <c r="B27" s="15">
        <v>0</v>
      </c>
      <c r="C27" s="15">
        <v>0</v>
      </c>
      <c r="D27" s="16"/>
      <c r="E27" s="16"/>
      <c r="F27" s="14"/>
      <c r="G27" s="17">
        <v>0</v>
      </c>
      <c r="H27" s="17">
        <v>0</v>
      </c>
    </row>
    <row r="28" spans="1:9" s="16" customFormat="1" ht="12.75">
      <c r="A28" s="14" t="s">
        <v>145</v>
      </c>
      <c r="B28" s="15">
        <v>0</v>
      </c>
      <c r="C28" s="178">
        <f>+'Int &amp; Div Standard'!I44</f>
        <v>0</v>
      </c>
      <c r="F28" s="14"/>
      <c r="G28" s="17">
        <v>0</v>
      </c>
      <c r="H28" s="17">
        <v>0</v>
      </c>
      <c r="I28" s="11"/>
    </row>
    <row r="29" spans="1:8" s="16" customFormat="1" ht="12.75">
      <c r="A29" s="14" t="s">
        <v>163</v>
      </c>
      <c r="B29" s="15">
        <v>0</v>
      </c>
      <c r="C29" s="37"/>
      <c r="F29" s="18"/>
      <c r="G29" s="19">
        <v>0</v>
      </c>
      <c r="H29" s="19">
        <v>0</v>
      </c>
    </row>
    <row r="30" spans="1:8" s="16" customFormat="1" ht="12.75">
      <c r="A30" s="38" t="s">
        <v>161</v>
      </c>
      <c r="B30" s="17">
        <v>0</v>
      </c>
      <c r="C30" s="17">
        <v>0</v>
      </c>
      <c r="F30" s="11" t="s">
        <v>156</v>
      </c>
      <c r="G30" s="10"/>
      <c r="H30" s="177">
        <f>SUM(G18:G29)-SUM(H18:H29)</f>
        <v>0</v>
      </c>
    </row>
    <row r="31" spans="1:8" s="16" customFormat="1" ht="12.75">
      <c r="A31" s="14"/>
      <c r="B31" s="17">
        <v>0</v>
      </c>
      <c r="C31" s="17">
        <v>0</v>
      </c>
      <c r="F31" s="11"/>
      <c r="G31" s="10"/>
      <c r="H31" s="10"/>
    </row>
    <row r="32" spans="1:8" s="16" customFormat="1" ht="12.75">
      <c r="A32" s="14"/>
      <c r="B32" s="17">
        <v>0</v>
      </c>
      <c r="C32" s="17">
        <v>0</v>
      </c>
      <c r="F32" s="11"/>
      <c r="G32" s="34" t="s">
        <v>65</v>
      </c>
      <c r="H32" s="35"/>
    </row>
    <row r="33" spans="1:8" s="16" customFormat="1" ht="12.75">
      <c r="A33" s="18"/>
      <c r="B33" s="19">
        <v>0</v>
      </c>
      <c r="C33" s="19">
        <v>0</v>
      </c>
      <c r="D33" s="11"/>
      <c r="E33" s="11"/>
      <c r="F33" s="36" t="s">
        <v>110</v>
      </c>
      <c r="G33" s="9" t="s">
        <v>154</v>
      </c>
      <c r="H33" s="9" t="s">
        <v>155</v>
      </c>
    </row>
    <row r="34" spans="1:8" s="16" customFormat="1" ht="12.75">
      <c r="A34" s="11" t="s">
        <v>156</v>
      </c>
      <c r="B34" s="10"/>
      <c r="C34" s="177">
        <f>SUM(B27:B33)-SUM(C27:C33)</f>
        <v>0</v>
      </c>
      <c r="F34" s="14" t="s">
        <v>107</v>
      </c>
      <c r="G34" s="15">
        <v>0</v>
      </c>
      <c r="H34" s="15">
        <v>0</v>
      </c>
    </row>
    <row r="35" spans="1:9" s="11" customFormat="1" ht="12.75">
      <c r="A35" s="3"/>
      <c r="B35" s="3"/>
      <c r="C35" s="3"/>
      <c r="F35" s="14" t="s">
        <v>145</v>
      </c>
      <c r="G35" s="178">
        <f>-+'Int &amp; Div Standard'!I62</f>
        <v>0</v>
      </c>
      <c r="H35" s="178">
        <f>+'Int &amp; Div Standard'!I64</f>
        <v>0</v>
      </c>
      <c r="I35" s="16"/>
    </row>
    <row r="36" spans="1:8" s="11" customFormat="1" ht="12.75">
      <c r="A36" s="3"/>
      <c r="B36" s="3"/>
      <c r="C36" s="3"/>
      <c r="D36" s="16"/>
      <c r="E36" s="16"/>
      <c r="F36" s="14" t="s">
        <v>163</v>
      </c>
      <c r="G36" s="15">
        <v>0</v>
      </c>
      <c r="H36" s="37"/>
    </row>
    <row r="37" spans="1:9" s="16" customFormat="1" ht="12.75">
      <c r="A37" s="11"/>
      <c r="B37" s="11"/>
      <c r="C37" s="11"/>
      <c r="F37" s="38" t="s">
        <v>161</v>
      </c>
      <c r="G37" s="17">
        <v>0</v>
      </c>
      <c r="H37" s="17">
        <v>0</v>
      </c>
      <c r="I37" s="11"/>
    </row>
    <row r="38" spans="1:8" s="16" customFormat="1" ht="12.75">
      <c r="A38" s="11"/>
      <c r="B38" s="11"/>
      <c r="C38" s="11"/>
      <c r="F38" s="38"/>
      <c r="G38" s="17"/>
      <c r="H38" s="17"/>
    </row>
    <row r="39" spans="6:8" s="16" customFormat="1" ht="12.75">
      <c r="F39" s="14"/>
      <c r="G39" s="17">
        <v>0</v>
      </c>
      <c r="H39" s="17">
        <v>0</v>
      </c>
    </row>
    <row r="40" spans="6:8" s="16" customFormat="1" ht="12.75">
      <c r="F40" s="14"/>
      <c r="G40" s="17">
        <v>0</v>
      </c>
      <c r="H40" s="17">
        <v>0</v>
      </c>
    </row>
    <row r="41" spans="6:8" s="16" customFormat="1" ht="12.75">
      <c r="F41" s="18"/>
      <c r="G41" s="19">
        <v>0</v>
      </c>
      <c r="H41" s="19">
        <v>0</v>
      </c>
    </row>
    <row r="42" spans="6:8" s="16" customFormat="1" ht="12.75">
      <c r="F42" s="11" t="s">
        <v>156</v>
      </c>
      <c r="G42" s="10"/>
      <c r="H42" s="177">
        <f>SUM(G34:G41)-SUM(H34:H41)</f>
        <v>0</v>
      </c>
    </row>
    <row r="43" spans="4:8" s="16" customFormat="1" ht="12.75">
      <c r="D43" s="11"/>
      <c r="E43" s="11"/>
      <c r="G43" s="11"/>
      <c r="H43" s="11"/>
    </row>
    <row r="44" spans="1:9" ht="12.75">
      <c r="A44" s="16"/>
      <c r="B44" s="16"/>
      <c r="C44" s="16"/>
      <c r="F44" s="16"/>
      <c r="G44" s="16"/>
      <c r="H44" s="16"/>
      <c r="I44" s="16"/>
    </row>
    <row r="45" spans="1:8" ht="12.75">
      <c r="A45" s="16"/>
      <c r="B45" s="16"/>
      <c r="C45" s="16"/>
      <c r="F45" s="16"/>
      <c r="G45" s="16"/>
      <c r="H45" s="16"/>
    </row>
    <row r="46" spans="1:9" s="11" customFormat="1" ht="12.75">
      <c r="A46" s="3"/>
      <c r="B46" s="3"/>
      <c r="C46" s="3"/>
      <c r="F46" s="16"/>
      <c r="G46" s="16"/>
      <c r="H46" s="16"/>
      <c r="I46" s="3"/>
    </row>
    <row r="47" spans="1:8" s="11" customFormat="1" ht="12.75">
      <c r="A47" s="3"/>
      <c r="B47" s="3"/>
      <c r="C47" s="3"/>
      <c r="D47" s="16"/>
      <c r="E47" s="16"/>
      <c r="F47" s="16"/>
      <c r="G47" s="16"/>
      <c r="H47" s="16"/>
    </row>
    <row r="48" spans="1:9" s="16" customFormat="1" ht="12.75">
      <c r="A48" s="3"/>
      <c r="B48" s="3"/>
      <c r="C48" s="3"/>
      <c r="I48" s="11"/>
    </row>
    <row r="49" spans="1:3" s="16" customFormat="1" ht="12.75">
      <c r="A49" s="3"/>
      <c r="B49" s="3"/>
      <c r="C49" s="3"/>
    </row>
    <row r="50" spans="1:6" s="16" customFormat="1" ht="12.75">
      <c r="A50" s="3"/>
      <c r="B50" s="3"/>
      <c r="C50" s="3"/>
      <c r="F50" s="11"/>
    </row>
    <row r="51" spans="1:8" s="16" customFormat="1" ht="12.75">
      <c r="A51" s="3"/>
      <c r="B51" s="3"/>
      <c r="C51" s="3"/>
      <c r="G51" s="11"/>
      <c r="H51" s="11"/>
    </row>
    <row r="52" spans="1:3" s="16" customFormat="1" ht="12.75">
      <c r="A52" s="3"/>
      <c r="B52" s="3"/>
      <c r="C52" s="3"/>
    </row>
    <row r="53" spans="1:8" s="16" customFormat="1" ht="12.75">
      <c r="A53" s="3"/>
      <c r="B53" s="3"/>
      <c r="C53" s="3"/>
      <c r="F53" s="11"/>
      <c r="G53" s="11"/>
      <c r="H53" s="11"/>
    </row>
    <row r="54" spans="1:8" s="16" customFormat="1" ht="12.75">
      <c r="A54" s="3"/>
      <c r="B54" s="3"/>
      <c r="C54" s="3"/>
      <c r="D54" s="11"/>
      <c r="E54" s="11"/>
      <c r="G54" s="11"/>
      <c r="H54" s="11"/>
    </row>
    <row r="55" spans="2:9" ht="12.75">
      <c r="B55" s="3"/>
      <c r="F55" s="16"/>
      <c r="G55" s="16"/>
      <c r="H55" s="16"/>
      <c r="I55" s="16"/>
    </row>
    <row r="56" spans="6:8" ht="12.75">
      <c r="F56" s="16"/>
      <c r="G56" s="16"/>
      <c r="H56" s="16"/>
    </row>
    <row r="57" spans="6:8" ht="12.75">
      <c r="F57" s="16"/>
      <c r="G57" s="16"/>
      <c r="H57" s="16"/>
    </row>
    <row r="58" spans="6:8" ht="12.75">
      <c r="F58" s="16"/>
      <c r="G58" s="16"/>
      <c r="H58" s="16"/>
    </row>
    <row r="59" spans="6:8" ht="12.75">
      <c r="F59" s="11"/>
      <c r="G59" s="16"/>
      <c r="H59" s="16"/>
    </row>
    <row r="60" spans="6:8" ht="12.75">
      <c r="F60" s="16"/>
      <c r="G60" s="16"/>
      <c r="H60" s="16"/>
    </row>
    <row r="61" spans="6:8" ht="12.75">
      <c r="F61" s="11"/>
      <c r="G61" s="11"/>
      <c r="H61" s="11"/>
    </row>
    <row r="62" spans="6:8" ht="12.75">
      <c r="F62" s="16"/>
      <c r="G62" s="11"/>
      <c r="H62" s="11"/>
    </row>
    <row r="63" spans="6:8" ht="12.75">
      <c r="F63" s="16"/>
      <c r="G63" s="16"/>
      <c r="H63" s="16"/>
    </row>
    <row r="64" spans="6:8" ht="12.75">
      <c r="F64" s="16"/>
      <c r="G64" s="16"/>
      <c r="H64" s="16"/>
    </row>
    <row r="65" spans="6:8" ht="12.75">
      <c r="F65" s="16"/>
      <c r="G65" s="16"/>
      <c r="H65" s="16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1"/>
      <c r="G69" s="16"/>
      <c r="H69" s="16"/>
    </row>
    <row r="72" spans="6:8" ht="12.75">
      <c r="F72" s="11"/>
      <c r="G72" s="11"/>
      <c r="H72" s="11"/>
    </row>
    <row r="73" spans="6:8" ht="12.75">
      <c r="F73" s="16"/>
      <c r="G73" s="11"/>
      <c r="H73" s="11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1"/>
      <c r="G80" s="16"/>
      <c r="H80" s="16"/>
    </row>
  </sheetData>
  <sheetProtection password="831F" sheet="1" objects="1" scenarios="1"/>
  <printOptions/>
  <pageMargins left="0.5" right="0.5" top="1" bottom="0.63" header="1" footer="0.37"/>
  <pageSetup horizontalDpi="600" verticalDpi="600" orientation="portrait" scale="85" r:id="rId2"/>
  <headerFooter alignWithMargins="0">
    <oddFooter>&amp;L&amp;"Arial,Regular"&amp;9&amp;Z&amp;F[&amp;A]&amp;R&amp;"Arial,Regular"&amp;9&amp;D
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pane xSplit="1" ySplit="6" topLeftCell="B26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 A3 B32:K32 E35 E38 E41 E44 E47"/>
    </sheetView>
  </sheetViews>
  <sheetFormatPr defaultColWidth="3.625" defaultRowHeight="15.75"/>
  <cols>
    <col min="1" max="1" width="25.625" style="3" customWidth="1"/>
    <col min="2" max="5" width="10.625" style="2" customWidth="1"/>
    <col min="6" max="8" width="10.625" style="3" customWidth="1"/>
    <col min="9" max="11" width="10.00390625" style="3" customWidth="1"/>
    <col min="12" max="12" width="10.75390625" style="3" customWidth="1"/>
    <col min="13" max="16" width="11.375" style="2" customWidth="1"/>
    <col min="17" max="17" width="14.125" style="2" customWidth="1"/>
    <col min="18" max="16384" width="3.625" style="3" customWidth="1"/>
  </cols>
  <sheetData>
    <row r="1" ht="16.5" thickBot="1">
      <c r="A1" s="183" t="str">
        <f>+'Sch A'!A1</f>
        <v>General</v>
      </c>
    </row>
    <row r="2" spans="1:17" ht="16.5" thickBot="1">
      <c r="A2" s="4" t="s">
        <v>176</v>
      </c>
      <c r="B2" s="208" t="s">
        <v>51</v>
      </c>
      <c r="C2" s="209"/>
      <c r="D2" s="209"/>
      <c r="E2" s="209"/>
      <c r="F2" s="208" t="s">
        <v>52</v>
      </c>
      <c r="G2" s="209"/>
      <c r="H2" s="210"/>
      <c r="I2" s="211" t="s">
        <v>171</v>
      </c>
      <c r="J2" s="212"/>
      <c r="K2" s="212"/>
      <c r="M2" s="3"/>
      <c r="N2" s="3"/>
      <c r="O2" s="3"/>
      <c r="P2" s="3"/>
      <c r="Q2" s="3"/>
    </row>
    <row r="3" spans="1:17" ht="15.75">
      <c r="A3" s="184">
        <f>+'Sch A'!A3</f>
        <v>0</v>
      </c>
      <c r="L3" s="2"/>
      <c r="O3" s="3"/>
      <c r="P3" s="3"/>
      <c r="Q3" s="3"/>
    </row>
    <row r="4" spans="2:17" ht="12.75">
      <c r="B4" s="21"/>
      <c r="D4" s="207" t="s">
        <v>23</v>
      </c>
      <c r="E4" s="207"/>
      <c r="I4" s="2"/>
      <c r="J4" s="9"/>
      <c r="K4" s="9"/>
      <c r="M4" s="3"/>
      <c r="N4" s="3"/>
      <c r="O4" s="3"/>
      <c r="P4" s="3"/>
      <c r="Q4" s="3"/>
    </row>
    <row r="5" spans="1:11" s="11" customFormat="1" ht="12.75">
      <c r="A5" s="9"/>
      <c r="B5" s="10" t="s">
        <v>60</v>
      </c>
      <c r="C5" s="9" t="s">
        <v>0</v>
      </c>
      <c r="D5" s="9" t="s">
        <v>19</v>
      </c>
      <c r="E5" s="9" t="s">
        <v>20</v>
      </c>
      <c r="F5" s="172" t="s">
        <v>14</v>
      </c>
      <c r="G5" s="172" t="s">
        <v>175</v>
      </c>
      <c r="H5" s="9" t="s">
        <v>1</v>
      </c>
      <c r="I5" s="9" t="s">
        <v>2</v>
      </c>
      <c r="J5" s="9" t="s">
        <v>3</v>
      </c>
      <c r="K5" s="9" t="s">
        <v>3</v>
      </c>
    </row>
    <row r="6" spans="1:11" s="11" customFormat="1" ht="15">
      <c r="A6" s="12" t="s">
        <v>5</v>
      </c>
      <c r="B6" s="13" t="s">
        <v>8</v>
      </c>
      <c r="C6" s="12" t="s">
        <v>8</v>
      </c>
      <c r="D6" s="12" t="s">
        <v>7</v>
      </c>
      <c r="E6" s="12" t="s">
        <v>7</v>
      </c>
      <c r="F6" s="173" t="s">
        <v>16</v>
      </c>
      <c r="G6" s="173" t="s">
        <v>16</v>
      </c>
      <c r="H6" s="173" t="s">
        <v>10</v>
      </c>
      <c r="I6" s="12" t="s">
        <v>11</v>
      </c>
      <c r="J6" s="12" t="s">
        <v>12</v>
      </c>
      <c r="K6" s="12" t="s">
        <v>177</v>
      </c>
    </row>
    <row r="7" spans="1:9" s="16" customFormat="1" ht="12.75">
      <c r="A7" s="127" t="s">
        <v>65</v>
      </c>
      <c r="B7" s="48"/>
      <c r="C7" s="127"/>
      <c r="D7" s="127"/>
      <c r="E7" s="127"/>
      <c r="F7" s="127"/>
      <c r="G7" s="127"/>
      <c r="H7" s="127"/>
      <c r="I7" s="127"/>
    </row>
    <row r="8" spans="1:11" s="16" customFormat="1" ht="12.75">
      <c r="A8" s="14"/>
      <c r="B8" s="15"/>
      <c r="C8" s="128"/>
      <c r="D8" s="128"/>
      <c r="E8" s="128"/>
      <c r="F8" s="128"/>
      <c r="G8" s="128"/>
      <c r="H8" s="128"/>
      <c r="I8" s="128"/>
      <c r="J8" s="128"/>
      <c r="K8" s="128"/>
    </row>
    <row r="9" spans="1:11" s="16" customFormat="1" ht="12.75">
      <c r="A9" s="14"/>
      <c r="B9" s="15"/>
      <c r="C9" s="128"/>
      <c r="D9" s="128"/>
      <c r="E9" s="128"/>
      <c r="F9" s="128"/>
      <c r="G9" s="128"/>
      <c r="H9" s="128"/>
      <c r="I9" s="128"/>
      <c r="J9" s="128"/>
      <c r="K9" s="128"/>
    </row>
    <row r="10" spans="1:11" s="16" customFormat="1" ht="12.75">
      <c r="A10" s="14"/>
      <c r="B10" s="17"/>
      <c r="C10" s="129"/>
      <c r="D10" s="129"/>
      <c r="E10" s="129"/>
      <c r="F10" s="129"/>
      <c r="G10" s="129"/>
      <c r="H10" s="129"/>
      <c r="I10" s="128"/>
      <c r="J10" s="128"/>
      <c r="K10" s="128"/>
    </row>
    <row r="11" spans="1:11" s="16" customFormat="1" ht="12.75">
      <c r="A11" s="14"/>
      <c r="B11" s="17"/>
      <c r="C11" s="129"/>
      <c r="D11" s="129"/>
      <c r="E11" s="129"/>
      <c r="F11" s="129"/>
      <c r="G11" s="129"/>
      <c r="H11" s="129"/>
      <c r="I11" s="128"/>
      <c r="J11" s="128"/>
      <c r="K11" s="128"/>
    </row>
    <row r="12" spans="1:11" s="16" customFormat="1" ht="12.75">
      <c r="A12" s="18"/>
      <c r="B12" s="19"/>
      <c r="C12" s="19"/>
      <c r="D12" s="130"/>
      <c r="E12" s="131"/>
      <c r="F12" s="19"/>
      <c r="G12" s="19"/>
      <c r="H12" s="19"/>
      <c r="I12" s="15"/>
      <c r="J12" s="15"/>
      <c r="K12" s="15"/>
    </row>
    <row r="13" spans="1:11" s="16" customFormat="1" ht="12.75">
      <c r="A13" s="18"/>
      <c r="B13" s="19"/>
      <c r="C13" s="19"/>
      <c r="D13" s="130"/>
      <c r="E13" s="131"/>
      <c r="F13" s="19"/>
      <c r="G13" s="19"/>
      <c r="H13" s="19"/>
      <c r="I13" s="15"/>
      <c r="J13" s="15"/>
      <c r="K13" s="15"/>
    </row>
    <row r="14" spans="1:11" s="16" customFormat="1" ht="12.75">
      <c r="A14" s="18"/>
      <c r="B14" s="19"/>
      <c r="C14" s="19"/>
      <c r="D14" s="130"/>
      <c r="E14" s="131"/>
      <c r="F14" s="19"/>
      <c r="G14" s="19"/>
      <c r="H14" s="19"/>
      <c r="I14" s="15"/>
      <c r="J14" s="15"/>
      <c r="K14" s="15"/>
    </row>
    <row r="15" spans="1:11" s="16" customFormat="1" ht="12.75">
      <c r="A15" s="18"/>
      <c r="B15" s="19"/>
      <c r="C15" s="19"/>
      <c r="D15" s="130"/>
      <c r="E15" s="131"/>
      <c r="F15" s="19"/>
      <c r="G15" s="19"/>
      <c r="H15" s="19"/>
      <c r="I15" s="15"/>
      <c r="J15" s="15"/>
      <c r="K15" s="15"/>
    </row>
    <row r="16" spans="1:11" s="16" customFormat="1" ht="12.75">
      <c r="A16" s="14"/>
      <c r="B16" s="20"/>
      <c r="C16" s="20"/>
      <c r="D16" s="25"/>
      <c r="E16" s="132"/>
      <c r="F16" s="19"/>
      <c r="G16" s="20"/>
      <c r="H16" s="20"/>
      <c r="I16" s="15"/>
      <c r="J16" s="15"/>
      <c r="K16" s="15"/>
    </row>
    <row r="17" spans="1:11" s="16" customFormat="1" ht="12.75">
      <c r="A17" s="14"/>
      <c r="B17" s="17"/>
      <c r="C17" s="129"/>
      <c r="D17" s="129"/>
      <c r="E17" s="129"/>
      <c r="F17" s="129"/>
      <c r="G17" s="129"/>
      <c r="H17" s="129"/>
      <c r="I17" s="128"/>
      <c r="J17" s="128"/>
      <c r="K17" s="128"/>
    </row>
    <row r="18" spans="1:11" s="16" customFormat="1" ht="12.75">
      <c r="A18" s="14"/>
      <c r="B18" s="17"/>
      <c r="C18" s="129"/>
      <c r="D18" s="129"/>
      <c r="E18" s="129"/>
      <c r="F18" s="129"/>
      <c r="G18" s="129"/>
      <c r="H18" s="129"/>
      <c r="I18" s="128"/>
      <c r="J18" s="128"/>
      <c r="K18" s="128"/>
    </row>
    <row r="19" spans="1:11" s="16" customFormat="1" ht="12.75">
      <c r="A19" s="18"/>
      <c r="B19" s="19"/>
      <c r="C19" s="19"/>
      <c r="D19" s="130"/>
      <c r="E19" s="131"/>
      <c r="F19" s="19"/>
      <c r="G19" s="19"/>
      <c r="H19" s="19"/>
      <c r="I19" s="15"/>
      <c r="J19" s="15"/>
      <c r="K19" s="15"/>
    </row>
    <row r="20" spans="1:11" s="16" customFormat="1" ht="12.75">
      <c r="A20" s="18"/>
      <c r="B20" s="19"/>
      <c r="C20" s="19"/>
      <c r="D20" s="130"/>
      <c r="E20" s="131"/>
      <c r="F20" s="19"/>
      <c r="G20" s="19"/>
      <c r="H20" s="19"/>
      <c r="I20" s="15"/>
      <c r="J20" s="15"/>
      <c r="K20" s="15"/>
    </row>
    <row r="21" spans="1:11" s="16" customFormat="1" ht="12.75">
      <c r="A21" s="18"/>
      <c r="B21" s="19"/>
      <c r="C21" s="19"/>
      <c r="D21" s="130"/>
      <c r="E21" s="131"/>
      <c r="F21" s="19"/>
      <c r="G21" s="19"/>
      <c r="H21" s="19"/>
      <c r="I21" s="15"/>
      <c r="J21" s="15"/>
      <c r="K21" s="15"/>
    </row>
    <row r="22" spans="1:11" s="16" customFormat="1" ht="12.75">
      <c r="A22" s="18"/>
      <c r="B22" s="19"/>
      <c r="C22" s="19"/>
      <c r="D22" s="130"/>
      <c r="E22" s="131"/>
      <c r="F22" s="19"/>
      <c r="G22" s="19"/>
      <c r="H22" s="19"/>
      <c r="I22" s="15"/>
      <c r="J22" s="15"/>
      <c r="K22" s="15"/>
    </row>
    <row r="23" spans="1:11" s="16" customFormat="1" ht="12.75">
      <c r="A23" s="18"/>
      <c r="B23" s="19"/>
      <c r="C23" s="19"/>
      <c r="D23" s="130"/>
      <c r="E23" s="131"/>
      <c r="F23" s="19"/>
      <c r="G23" s="19"/>
      <c r="H23" s="19"/>
      <c r="I23" s="15"/>
      <c r="J23" s="15"/>
      <c r="K23" s="15"/>
    </row>
    <row r="24" spans="1:11" s="16" customFormat="1" ht="12.75">
      <c r="A24" s="18"/>
      <c r="B24" s="19"/>
      <c r="C24" s="19"/>
      <c r="D24" s="130"/>
      <c r="E24" s="131"/>
      <c r="F24" s="19"/>
      <c r="G24" s="19"/>
      <c r="H24" s="19"/>
      <c r="I24" s="15"/>
      <c r="J24" s="15"/>
      <c r="K24" s="15"/>
    </row>
    <row r="25" spans="1:11" s="16" customFormat="1" ht="12.75">
      <c r="A25" s="18"/>
      <c r="B25" s="19"/>
      <c r="C25" s="19"/>
      <c r="D25" s="130"/>
      <c r="E25" s="131"/>
      <c r="F25" s="19"/>
      <c r="G25" s="19"/>
      <c r="H25" s="19"/>
      <c r="I25" s="15"/>
      <c r="J25" s="15"/>
      <c r="K25" s="15"/>
    </row>
    <row r="26" spans="1:11" s="16" customFormat="1" ht="12.75">
      <c r="A26" s="18"/>
      <c r="B26" s="19"/>
      <c r="C26" s="19"/>
      <c r="D26" s="130"/>
      <c r="E26" s="131"/>
      <c r="F26" s="19"/>
      <c r="G26" s="19"/>
      <c r="H26" s="19"/>
      <c r="I26" s="15"/>
      <c r="J26" s="15"/>
      <c r="K26" s="15"/>
    </row>
    <row r="27" spans="1:11" s="16" customFormat="1" ht="12.75">
      <c r="A27" s="18"/>
      <c r="B27" s="19"/>
      <c r="C27" s="19"/>
      <c r="D27" s="130"/>
      <c r="E27" s="131"/>
      <c r="F27" s="19"/>
      <c r="G27" s="19"/>
      <c r="H27" s="19"/>
      <c r="I27" s="15"/>
      <c r="J27" s="15"/>
      <c r="K27" s="15"/>
    </row>
    <row r="28" spans="1:11" s="16" customFormat="1" ht="12.75">
      <c r="A28" s="14"/>
      <c r="B28" s="20"/>
      <c r="C28" s="20"/>
      <c r="D28" s="25"/>
      <c r="E28" s="132"/>
      <c r="F28" s="19"/>
      <c r="G28" s="20"/>
      <c r="H28" s="20"/>
      <c r="I28" s="15"/>
      <c r="J28" s="15"/>
      <c r="K28" s="15"/>
    </row>
    <row r="29" spans="1:11" s="16" customFormat="1" ht="12.75">
      <c r="A29" s="18"/>
      <c r="B29" s="20"/>
      <c r="C29" s="20"/>
      <c r="D29" s="132"/>
      <c r="E29" s="132"/>
      <c r="F29" s="20"/>
      <c r="G29" s="20"/>
      <c r="H29" s="20"/>
      <c r="I29" s="15"/>
      <c r="J29" s="15"/>
      <c r="K29" s="15"/>
    </row>
    <row r="30" spans="1:11" s="16" customFormat="1" ht="12.75">
      <c r="A30" s="18"/>
      <c r="B30" s="20"/>
      <c r="C30" s="20"/>
      <c r="D30" s="20"/>
      <c r="E30" s="20"/>
      <c r="F30" s="20"/>
      <c r="G30" s="20"/>
      <c r="H30" s="20"/>
      <c r="I30" s="15"/>
      <c r="J30" s="15"/>
      <c r="K30" s="15"/>
    </row>
    <row r="31" spans="1:11" s="16" customFormat="1" ht="13.5" thickBot="1">
      <c r="A31" s="25"/>
      <c r="B31" s="20"/>
      <c r="C31" s="20"/>
      <c r="D31" s="132"/>
      <c r="E31" s="132"/>
      <c r="F31" s="133"/>
      <c r="G31" s="20"/>
      <c r="H31" s="20"/>
      <c r="I31" s="15"/>
      <c r="J31" s="15"/>
      <c r="K31" s="15"/>
    </row>
    <row r="32" spans="1:11" s="11" customFormat="1" ht="13.5" thickBot="1">
      <c r="A32" s="11" t="s">
        <v>14</v>
      </c>
      <c r="B32" s="174">
        <f aca="true" t="shared" si="0" ref="B32:K32">SUM(B8:B31)</f>
        <v>0</v>
      </c>
      <c r="C32" s="174">
        <f t="shared" si="0"/>
        <v>0</v>
      </c>
      <c r="D32" s="174">
        <f t="shared" si="0"/>
        <v>0</v>
      </c>
      <c r="E32" s="174">
        <f t="shared" si="0"/>
        <v>0</v>
      </c>
      <c r="F32" s="185">
        <f t="shared" si="0"/>
        <v>0</v>
      </c>
      <c r="G32" s="185">
        <f t="shared" si="0"/>
        <v>0</v>
      </c>
      <c r="H32" s="185">
        <f t="shared" si="0"/>
        <v>0</v>
      </c>
      <c r="I32" s="174">
        <f t="shared" si="0"/>
        <v>0</v>
      </c>
      <c r="J32" s="174">
        <f t="shared" si="0"/>
        <v>0</v>
      </c>
      <c r="K32" s="174">
        <f t="shared" si="0"/>
        <v>0</v>
      </c>
    </row>
    <row r="33" spans="3:11" s="11" customFormat="1" ht="13.5" customHeight="1" thickTop="1">
      <c r="C33" s="135"/>
      <c r="D33" s="135"/>
      <c r="E33" s="135"/>
      <c r="F33" s="136" t="s">
        <v>15</v>
      </c>
      <c r="G33" s="136" t="s">
        <v>15</v>
      </c>
      <c r="H33" s="136" t="s">
        <v>15</v>
      </c>
      <c r="I33" s="135"/>
      <c r="J33" s="135"/>
      <c r="K33" s="135"/>
    </row>
    <row r="34" spans="2:11" s="11" customFormat="1" ht="13.5" thickBot="1">
      <c r="B34" s="10"/>
      <c r="D34" s="138"/>
      <c r="E34" s="139" t="s">
        <v>8</v>
      </c>
      <c r="F34" s="10"/>
      <c r="G34" s="10"/>
      <c r="H34" s="10"/>
      <c r="I34" s="135"/>
      <c r="J34" s="140"/>
      <c r="K34" s="140"/>
    </row>
    <row r="35" spans="2:11" s="11" customFormat="1" ht="15.75" thickBot="1">
      <c r="B35" s="26"/>
      <c r="D35" s="141" t="s">
        <v>17</v>
      </c>
      <c r="E35" s="186">
        <f>+B32+C32</f>
        <v>0</v>
      </c>
      <c r="G35" s="143"/>
      <c r="H35" s="144"/>
      <c r="I35" s="135"/>
      <c r="J35" s="140"/>
      <c r="K35" s="140"/>
    </row>
    <row r="36" spans="1:11" s="16" customFormat="1" ht="12.75">
      <c r="A36" s="27"/>
      <c r="B36" s="26"/>
      <c r="D36" s="26"/>
      <c r="E36" s="26"/>
      <c r="G36" s="145"/>
      <c r="H36" s="145"/>
      <c r="I36" s="135"/>
      <c r="J36" s="48"/>
      <c r="K36" s="48"/>
    </row>
    <row r="37" spans="1:13" s="16" customFormat="1" ht="12.75">
      <c r="A37" s="27"/>
      <c r="B37" s="26"/>
      <c r="D37" s="147" t="s">
        <v>25</v>
      </c>
      <c r="E37" s="26"/>
      <c r="G37" s="26"/>
      <c r="H37" s="26"/>
      <c r="I37" s="135"/>
      <c r="L37" s="48"/>
      <c r="M37" s="48"/>
    </row>
    <row r="38" spans="1:13" s="16" customFormat="1" ht="12.75">
      <c r="A38" s="7"/>
      <c r="B38" s="26"/>
      <c r="D38" s="149" t="s">
        <v>0</v>
      </c>
      <c r="E38" s="187">
        <f>-C32</f>
        <v>0</v>
      </c>
      <c r="G38" s="26"/>
      <c r="H38" s="26"/>
      <c r="I38" s="30"/>
      <c r="J38" s="30"/>
      <c r="K38" s="30"/>
      <c r="L38" s="30"/>
      <c r="M38" s="30"/>
    </row>
    <row r="39" spans="1:13" s="16" customFormat="1" ht="12.75">
      <c r="A39" s="22"/>
      <c r="D39" s="147"/>
      <c r="E39" s="26"/>
      <c r="G39" s="26"/>
      <c r="H39" s="26"/>
      <c r="I39" s="150"/>
      <c r="J39" s="30"/>
      <c r="K39" s="30"/>
      <c r="L39" s="150"/>
      <c r="M39" s="150"/>
    </row>
    <row r="40" spans="1:13" s="16" customFormat="1" ht="12.75">
      <c r="A40" s="22"/>
      <c r="D40" s="147" t="s">
        <v>26</v>
      </c>
      <c r="E40" s="26"/>
      <c r="G40" s="26"/>
      <c r="H40" s="26"/>
      <c r="I40" s="151"/>
      <c r="J40" s="30"/>
      <c r="K40" s="30"/>
      <c r="L40" s="150"/>
      <c r="M40" s="150"/>
    </row>
    <row r="41" spans="1:17" s="16" customFormat="1" ht="12.75">
      <c r="A41" s="22"/>
      <c r="D41" s="147" t="s">
        <v>57</v>
      </c>
      <c r="E41" s="187">
        <f>+E32</f>
        <v>0</v>
      </c>
      <c r="H41" s="22"/>
      <c r="I41" s="163"/>
      <c r="J41" s="26"/>
      <c r="K41" s="26"/>
      <c r="L41" s="26"/>
      <c r="M41" s="151"/>
      <c r="N41" s="30"/>
      <c r="O41" s="30"/>
      <c r="P41" s="150"/>
      <c r="Q41" s="150"/>
    </row>
    <row r="42" spans="1:17" s="16" customFormat="1" ht="12.75">
      <c r="A42" s="22"/>
      <c r="B42" s="26"/>
      <c r="D42" s="147"/>
      <c r="E42" s="26"/>
      <c r="H42" s="165"/>
      <c r="J42" s="26"/>
      <c r="K42" s="26"/>
      <c r="L42" s="26"/>
      <c r="M42" s="151"/>
      <c r="N42" s="152"/>
      <c r="O42" s="153"/>
      <c r="P42" s="31"/>
      <c r="Q42" s="31"/>
    </row>
    <row r="43" spans="1:17" s="16" customFormat="1" ht="12.75">
      <c r="A43" s="22"/>
      <c r="B43" s="26"/>
      <c r="D43" s="147"/>
      <c r="E43" s="26"/>
      <c r="H43" s="165"/>
      <c r="J43" s="26"/>
      <c r="K43" s="26"/>
      <c r="L43" s="26"/>
      <c r="M43" s="154"/>
      <c r="N43" s="155"/>
      <c r="O43" s="153"/>
      <c r="P43" s="31"/>
      <c r="Q43" s="31"/>
    </row>
    <row r="44" spans="1:17" s="16" customFormat="1" ht="13.5" thickBot="1">
      <c r="A44" s="7"/>
      <c r="B44" s="26"/>
      <c r="D44" s="156" t="s">
        <v>22</v>
      </c>
      <c r="E44" s="188">
        <f>SUM(E35:E41)</f>
        <v>0</v>
      </c>
      <c r="H44" s="164"/>
      <c r="J44" s="26"/>
      <c r="K44" s="26"/>
      <c r="L44" s="26"/>
      <c r="M44" s="153"/>
      <c r="N44" s="155"/>
      <c r="O44" s="153"/>
      <c r="P44" s="157"/>
      <c r="Q44" s="157"/>
    </row>
    <row r="45" spans="1:17" s="16" customFormat="1" ht="13.5" thickTop="1">
      <c r="A45" s="22"/>
      <c r="B45" s="26"/>
      <c r="D45" s="26"/>
      <c r="E45" s="156"/>
      <c r="G45" s="21"/>
      <c r="H45" s="21"/>
      <c r="I45" s="21"/>
      <c r="J45" s="138"/>
      <c r="K45" s="138"/>
      <c r="L45" s="138"/>
      <c r="M45" s="158"/>
      <c r="N45" s="155"/>
      <c r="O45" s="153"/>
      <c r="P45" s="159"/>
      <c r="Q45" s="160"/>
    </row>
    <row r="46" spans="1:17" s="16" customFormat="1" ht="15.75" customHeight="1" thickBot="1">
      <c r="A46" s="22"/>
      <c r="B46" s="26"/>
      <c r="G46" s="21"/>
      <c r="H46" s="21"/>
      <c r="I46" s="21"/>
      <c r="J46" s="156"/>
      <c r="K46" s="156"/>
      <c r="L46" s="156"/>
      <c r="M46" s="161"/>
      <c r="N46" s="162"/>
      <c r="O46" s="157"/>
      <c r="P46" s="157"/>
      <c r="Q46" s="157"/>
    </row>
    <row r="47" spans="1:16" s="16" customFormat="1" ht="13.5" thickBot="1">
      <c r="A47" s="22"/>
      <c r="D47" s="156" t="s">
        <v>18</v>
      </c>
      <c r="E47" s="189">
        <f>+D32+E32</f>
        <v>0</v>
      </c>
      <c r="G47" s="21"/>
      <c r="H47" s="21"/>
      <c r="I47" s="21"/>
      <c r="J47" s="163"/>
      <c r="K47" s="163"/>
      <c r="L47" s="163"/>
      <c r="M47" s="157"/>
      <c r="N47" s="155"/>
      <c r="O47" s="157"/>
      <c r="P47" s="157"/>
    </row>
    <row r="48" spans="1:16" s="16" customFormat="1" ht="12.75">
      <c r="A48" s="22"/>
      <c r="E48" s="164" t="s">
        <v>15</v>
      </c>
      <c r="G48" s="21"/>
      <c r="H48" s="21"/>
      <c r="I48" s="21"/>
      <c r="M48" s="3"/>
      <c r="N48" s="166"/>
      <c r="O48" s="3"/>
      <c r="P48" s="3"/>
    </row>
    <row r="49" spans="1:16" s="16" customFormat="1" ht="12.75">
      <c r="A49" s="22"/>
      <c r="D49" s="29"/>
      <c r="E49" s="21"/>
      <c r="G49" s="169"/>
      <c r="H49" s="169"/>
      <c r="I49" s="169"/>
      <c r="M49" s="3"/>
      <c r="N49" s="166"/>
      <c r="O49" s="3"/>
      <c r="P49" s="3"/>
    </row>
    <row r="50" spans="1:14" s="16" customFormat="1" ht="12.75">
      <c r="A50" s="22"/>
      <c r="D50" s="169"/>
      <c r="E50" s="169"/>
      <c r="F50" s="169"/>
      <c r="J50" s="3"/>
      <c r="K50" s="3"/>
      <c r="L50" s="3"/>
      <c r="M50" s="3"/>
      <c r="N50" s="167"/>
    </row>
    <row r="51" spans="1:14" s="16" customFormat="1" ht="12.75">
      <c r="A51" s="22"/>
      <c r="B51" s="29"/>
      <c r="C51" s="21"/>
      <c r="D51" s="169"/>
      <c r="E51" s="169"/>
      <c r="F51" s="169"/>
      <c r="G51" s="21"/>
      <c r="H51" s="21"/>
      <c r="I51" s="21"/>
      <c r="J51" s="3"/>
      <c r="K51" s="3"/>
      <c r="L51" s="3"/>
      <c r="M51" s="3"/>
      <c r="N51" s="3"/>
    </row>
    <row r="52" spans="1:14" s="16" customFormat="1" ht="15">
      <c r="A52" s="22"/>
      <c r="B52" s="29"/>
      <c r="C52" s="21"/>
      <c r="D52" s="170"/>
      <c r="E52" s="170"/>
      <c r="F52" s="170"/>
      <c r="G52" s="21"/>
      <c r="H52" s="21"/>
      <c r="I52" s="21"/>
      <c r="J52" s="3"/>
      <c r="K52" s="3"/>
      <c r="L52" s="3"/>
      <c r="M52" s="3"/>
      <c r="N52" s="3"/>
    </row>
    <row r="53" spans="1:17" s="16" customFormat="1" ht="12.75">
      <c r="A53" s="22"/>
      <c r="B53" s="29"/>
      <c r="C53" s="22"/>
      <c r="D53" s="29"/>
      <c r="E53" s="29"/>
      <c r="F53" s="21"/>
      <c r="G53" s="3"/>
      <c r="H53" s="3"/>
      <c r="I53" s="3"/>
      <c r="J53" s="21"/>
      <c r="K53" s="21"/>
      <c r="L53" s="21"/>
      <c r="M53" s="3"/>
      <c r="N53" s="168"/>
      <c r="O53" s="3"/>
      <c r="P53" s="3"/>
      <c r="Q53" s="3"/>
    </row>
    <row r="54" spans="1:17" s="16" customFormat="1" ht="12.75">
      <c r="A54" s="3"/>
      <c r="B54" s="29"/>
      <c r="C54" s="22"/>
      <c r="D54" s="136"/>
      <c r="E54" s="32"/>
      <c r="F54" s="21"/>
      <c r="G54" s="3"/>
      <c r="H54" s="3"/>
      <c r="I54" s="3"/>
      <c r="J54" s="21"/>
      <c r="K54" s="21"/>
      <c r="L54" s="21"/>
      <c r="M54" s="3"/>
      <c r="N54" s="155"/>
      <c r="O54" s="3"/>
      <c r="P54" s="3"/>
      <c r="Q54" s="3"/>
    </row>
    <row r="55" spans="1:17" s="28" customFormat="1" ht="12.75">
      <c r="A55" s="30"/>
      <c r="B55" s="31"/>
      <c r="C55" s="22"/>
      <c r="D55" s="29"/>
      <c r="E55" s="29"/>
      <c r="F55" s="169"/>
      <c r="G55" s="3"/>
      <c r="H55" s="3"/>
      <c r="I55" s="3"/>
      <c r="J55" s="169"/>
      <c r="K55" s="169"/>
      <c r="L55" s="169"/>
      <c r="M55" s="3"/>
      <c r="N55" s="166"/>
      <c r="O55" s="3"/>
      <c r="P55" s="3"/>
      <c r="Q55" s="3"/>
    </row>
    <row r="56" spans="1:17" s="28" customFormat="1" ht="12.75">
      <c r="A56" s="30"/>
      <c r="B56" s="31"/>
      <c r="C56" s="31"/>
      <c r="D56" s="31"/>
      <c r="E56" s="31"/>
      <c r="F56" s="169"/>
      <c r="G56" s="3"/>
      <c r="H56" s="3"/>
      <c r="I56" s="3"/>
      <c r="J56" s="169"/>
      <c r="K56" s="169"/>
      <c r="L56" s="169"/>
      <c r="M56" s="3"/>
      <c r="N56" s="166"/>
      <c r="O56" s="3"/>
      <c r="P56" s="3"/>
      <c r="Q56" s="3"/>
    </row>
    <row r="57" spans="1:17" s="28" customFormat="1" ht="12.75">
      <c r="A57" s="30"/>
      <c r="B57" s="31"/>
      <c r="C57" s="31"/>
      <c r="D57" s="31"/>
      <c r="E57" s="31"/>
      <c r="F57" s="169"/>
      <c r="G57" s="3"/>
      <c r="H57" s="3"/>
      <c r="I57" s="3"/>
      <c r="J57" s="169"/>
      <c r="K57" s="169"/>
      <c r="L57" s="169"/>
      <c r="M57" s="2"/>
      <c r="N57" s="166"/>
      <c r="O57" s="2"/>
      <c r="P57" s="2"/>
      <c r="Q57" s="167"/>
    </row>
    <row r="58" spans="1:14" ht="15">
      <c r="A58" s="7"/>
      <c r="B58" s="32"/>
      <c r="C58" s="32"/>
      <c r="D58" s="32"/>
      <c r="E58" s="32"/>
      <c r="F58" s="170"/>
      <c r="J58" s="170"/>
      <c r="K58" s="170"/>
      <c r="L58" s="170"/>
      <c r="N58" s="166"/>
    </row>
    <row r="59" spans="1:14" ht="12.75">
      <c r="A59" s="7"/>
      <c r="B59" s="33"/>
      <c r="C59" s="33"/>
      <c r="D59" s="33"/>
      <c r="E59" s="33"/>
      <c r="N59" s="166"/>
    </row>
    <row r="60" spans="2:14" ht="12.75">
      <c r="B60" s="9"/>
      <c r="C60" s="9"/>
      <c r="D60" s="9"/>
      <c r="E60" s="9"/>
      <c r="N60" s="166"/>
    </row>
    <row r="61" spans="2:14" ht="12.75">
      <c r="B61" s="3"/>
      <c r="C61" s="3"/>
      <c r="D61" s="3"/>
      <c r="E61" s="3"/>
      <c r="N61" s="166"/>
    </row>
    <row r="62" spans="2:15" ht="12.75">
      <c r="B62" s="3"/>
      <c r="C62" s="3"/>
      <c r="D62" s="3"/>
      <c r="E62" s="3"/>
      <c r="N62" s="168"/>
      <c r="O62" s="171"/>
    </row>
    <row r="63" spans="2:14" ht="12.75">
      <c r="B63" s="3"/>
      <c r="C63" s="3"/>
      <c r="D63" s="3"/>
      <c r="E63" s="3"/>
      <c r="N63" s="166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</sheetData>
  <sheetProtection password="831F" sheet="1" objects="1" scenarios="1"/>
  <mergeCells count="4">
    <mergeCell ref="D4:E4"/>
    <mergeCell ref="F2:H2"/>
    <mergeCell ref="B2:E2"/>
    <mergeCell ref="I2:K2"/>
  </mergeCells>
  <printOptions/>
  <pageMargins left="0.5" right="0.5" top="1" bottom="0.63" header="1" footer="0.37"/>
  <pageSetup horizontalDpi="600" verticalDpi="600" orientation="portrait" scale="85" r:id="rId1"/>
  <headerFooter alignWithMargins="0">
    <oddFooter>&amp;L&amp;"Arial,Regular"&amp;9&amp;Z&amp;F[&amp;A]&amp;R&amp;"Arial,Regular"&amp;9&amp;D
&amp;T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pane xSplit="1" ySplit="6" topLeftCell="B7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 A3 D8:D31 B32:G32 I32:T32 R34 F35 L36 R36 F38 L39 F41 L42 F44 L45 F47 F50"/>
    </sheetView>
  </sheetViews>
  <sheetFormatPr defaultColWidth="3.625" defaultRowHeight="15.75"/>
  <cols>
    <col min="1" max="1" width="25.625" style="3" customWidth="1"/>
    <col min="2" max="6" width="10.625" style="2" customWidth="1"/>
    <col min="7" max="7" width="12.00390625" style="2" customWidth="1"/>
    <col min="8" max="8" width="1.12109375" style="3" customWidth="1"/>
    <col min="9" max="11" width="10.625" style="3" customWidth="1"/>
    <col min="12" max="13" width="10.00390625" style="3" customWidth="1"/>
    <col min="14" max="14" width="10.875" style="3" customWidth="1"/>
    <col min="15" max="15" width="10.75390625" style="3" customWidth="1"/>
    <col min="16" max="19" width="11.375" style="2" customWidth="1"/>
    <col min="20" max="20" width="14.125" style="2" customWidth="1"/>
    <col min="21" max="16384" width="3.625" style="3" customWidth="1"/>
  </cols>
  <sheetData>
    <row r="1" ht="16.5" thickBot="1">
      <c r="A1" s="183" t="str">
        <f>+'Sch A'!A1</f>
        <v>General</v>
      </c>
    </row>
    <row r="2" spans="1:20" ht="16.5" thickBot="1">
      <c r="A2" s="4" t="s">
        <v>176</v>
      </c>
      <c r="B2" s="208" t="s">
        <v>51</v>
      </c>
      <c r="C2" s="209"/>
      <c r="D2" s="209"/>
      <c r="E2" s="209"/>
      <c r="F2" s="209"/>
      <c r="G2" s="209"/>
      <c r="H2" s="210"/>
      <c r="I2" s="208" t="s">
        <v>52</v>
      </c>
      <c r="J2" s="209"/>
      <c r="K2" s="209"/>
      <c r="L2" s="209"/>
      <c r="M2" s="209"/>
      <c r="N2" s="209"/>
      <c r="O2" s="210"/>
      <c r="P2" s="208" t="s">
        <v>53</v>
      </c>
      <c r="Q2" s="209"/>
      <c r="R2" s="209"/>
      <c r="S2" s="209"/>
      <c r="T2" s="210"/>
    </row>
    <row r="3" ht="15.75">
      <c r="A3" s="184">
        <f>+'Sch A'!A3</f>
        <v>0</v>
      </c>
    </row>
    <row r="4" spans="2:18" ht="12.75">
      <c r="B4" s="21"/>
      <c r="E4" s="207" t="s">
        <v>23</v>
      </c>
      <c r="F4" s="207"/>
      <c r="G4" s="207"/>
      <c r="K4" s="2" t="s">
        <v>24</v>
      </c>
      <c r="L4" s="207" t="s">
        <v>23</v>
      </c>
      <c r="M4" s="207"/>
      <c r="N4" s="207"/>
      <c r="Q4" s="9" t="s">
        <v>14</v>
      </c>
      <c r="R4" s="9" t="s">
        <v>9</v>
      </c>
    </row>
    <row r="5" spans="1:20" s="11" customFormat="1" ht="12.75">
      <c r="A5" s="9"/>
      <c r="B5" s="10" t="s">
        <v>60</v>
      </c>
      <c r="C5" s="9" t="s">
        <v>0</v>
      </c>
      <c r="D5" s="123" t="s">
        <v>14</v>
      </c>
      <c r="E5" s="9" t="s">
        <v>19</v>
      </c>
      <c r="F5" s="9" t="s">
        <v>20</v>
      </c>
      <c r="G5" s="124" t="s">
        <v>54</v>
      </c>
      <c r="I5" s="9" t="s">
        <v>14</v>
      </c>
      <c r="J5" s="9"/>
      <c r="K5" s="123" t="s">
        <v>0</v>
      </c>
      <c r="L5" s="9" t="s">
        <v>19</v>
      </c>
      <c r="M5" s="9" t="s">
        <v>20</v>
      </c>
      <c r="N5" s="124" t="s">
        <v>54</v>
      </c>
      <c r="O5" s="9" t="s">
        <v>1</v>
      </c>
      <c r="P5" s="9" t="s">
        <v>2</v>
      </c>
      <c r="Q5" s="9" t="s">
        <v>3</v>
      </c>
      <c r="R5" s="9" t="s">
        <v>3</v>
      </c>
      <c r="S5" s="9" t="s">
        <v>4</v>
      </c>
      <c r="T5" s="9" t="s">
        <v>27</v>
      </c>
    </row>
    <row r="6" spans="1:20" s="11" customFormat="1" ht="15">
      <c r="A6" s="12" t="s">
        <v>5</v>
      </c>
      <c r="B6" s="13" t="s">
        <v>8</v>
      </c>
      <c r="C6" s="12" t="s">
        <v>8</v>
      </c>
      <c r="D6" s="125" t="s">
        <v>61</v>
      </c>
      <c r="E6" s="12" t="s">
        <v>7</v>
      </c>
      <c r="F6" s="12" t="s">
        <v>7</v>
      </c>
      <c r="G6" s="126" t="s">
        <v>55</v>
      </c>
      <c r="I6" s="12" t="s">
        <v>62</v>
      </c>
      <c r="J6" s="12" t="s">
        <v>9</v>
      </c>
      <c r="K6" s="125" t="s">
        <v>21</v>
      </c>
      <c r="L6" s="12" t="s">
        <v>7</v>
      </c>
      <c r="M6" s="12" t="s">
        <v>7</v>
      </c>
      <c r="N6" s="126" t="s">
        <v>55</v>
      </c>
      <c r="O6" s="12" t="s">
        <v>10</v>
      </c>
      <c r="P6" s="12" t="s">
        <v>11</v>
      </c>
      <c r="Q6" s="12" t="s">
        <v>12</v>
      </c>
      <c r="R6" s="12" t="s">
        <v>12</v>
      </c>
      <c r="S6" s="12" t="s">
        <v>13</v>
      </c>
      <c r="T6" s="12" t="s">
        <v>28</v>
      </c>
    </row>
    <row r="7" spans="1:20" s="16" customFormat="1" ht="12.75">
      <c r="A7" s="127" t="s">
        <v>65</v>
      </c>
      <c r="B7" s="48"/>
      <c r="C7" s="127"/>
      <c r="D7" s="127"/>
      <c r="E7" s="127"/>
      <c r="F7" s="127"/>
      <c r="G7" s="127"/>
      <c r="I7" s="127"/>
      <c r="J7" s="127"/>
      <c r="K7" s="127"/>
      <c r="L7" s="127"/>
      <c r="M7" s="127"/>
      <c r="N7" s="127"/>
      <c r="O7" s="127"/>
      <c r="P7" s="127"/>
      <c r="S7" s="127"/>
      <c r="T7" s="127"/>
    </row>
    <row r="8" spans="1:20" s="16" customFormat="1" ht="12.75">
      <c r="A8" s="14"/>
      <c r="B8" s="15"/>
      <c r="C8" s="128"/>
      <c r="D8" s="190">
        <f aca="true" t="shared" si="0" ref="D8:D31">+B8+C8</f>
        <v>0</v>
      </c>
      <c r="E8" s="128"/>
      <c r="F8" s="128"/>
      <c r="G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s="16" customFormat="1" ht="12.75">
      <c r="A9" s="14"/>
      <c r="B9" s="15"/>
      <c r="C9" s="128"/>
      <c r="D9" s="190">
        <f t="shared" si="0"/>
        <v>0</v>
      </c>
      <c r="E9" s="128"/>
      <c r="F9" s="128"/>
      <c r="G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6" customFormat="1" ht="12.75">
      <c r="A10" s="14"/>
      <c r="B10" s="17"/>
      <c r="C10" s="129"/>
      <c r="D10" s="190">
        <f t="shared" si="0"/>
        <v>0</v>
      </c>
      <c r="E10" s="129"/>
      <c r="F10" s="129"/>
      <c r="G10" s="129"/>
      <c r="I10" s="129"/>
      <c r="J10" s="129"/>
      <c r="K10" s="129"/>
      <c r="L10" s="129"/>
      <c r="M10" s="129"/>
      <c r="N10" s="129"/>
      <c r="O10" s="129"/>
      <c r="P10" s="128"/>
      <c r="Q10" s="128"/>
      <c r="R10" s="128"/>
      <c r="S10" s="128"/>
      <c r="T10" s="128"/>
    </row>
    <row r="11" spans="1:20" s="16" customFormat="1" ht="12.75">
      <c r="A11" s="14"/>
      <c r="B11" s="17"/>
      <c r="C11" s="129"/>
      <c r="D11" s="190">
        <f t="shared" si="0"/>
        <v>0</v>
      </c>
      <c r="E11" s="129"/>
      <c r="F11" s="129"/>
      <c r="G11" s="129"/>
      <c r="I11" s="129"/>
      <c r="J11" s="129"/>
      <c r="K11" s="129"/>
      <c r="L11" s="129"/>
      <c r="M11" s="129"/>
      <c r="N11" s="129"/>
      <c r="O11" s="129"/>
      <c r="P11" s="128"/>
      <c r="Q11" s="128"/>
      <c r="R11" s="128"/>
      <c r="S11" s="128"/>
      <c r="T11" s="128"/>
    </row>
    <row r="12" spans="1:20" s="16" customFormat="1" ht="12.75">
      <c r="A12" s="18"/>
      <c r="B12" s="19"/>
      <c r="C12" s="19"/>
      <c r="D12" s="190">
        <f t="shared" si="0"/>
        <v>0</v>
      </c>
      <c r="E12" s="130"/>
      <c r="F12" s="131"/>
      <c r="G12" s="131"/>
      <c r="I12" s="19"/>
      <c r="J12" s="19"/>
      <c r="K12" s="19"/>
      <c r="L12" s="130"/>
      <c r="M12" s="131"/>
      <c r="N12" s="131"/>
      <c r="O12" s="19"/>
      <c r="P12" s="15"/>
      <c r="Q12" s="15"/>
      <c r="R12" s="15"/>
      <c r="S12" s="15"/>
      <c r="T12" s="15"/>
    </row>
    <row r="13" spans="1:20" s="16" customFormat="1" ht="12.75">
      <c r="A13" s="18"/>
      <c r="B13" s="19"/>
      <c r="C13" s="19"/>
      <c r="D13" s="190">
        <f t="shared" si="0"/>
        <v>0</v>
      </c>
      <c r="E13" s="130"/>
      <c r="F13" s="131"/>
      <c r="G13" s="131"/>
      <c r="I13" s="19"/>
      <c r="J13" s="19"/>
      <c r="K13" s="19"/>
      <c r="L13" s="130"/>
      <c r="M13" s="131"/>
      <c r="N13" s="131"/>
      <c r="O13" s="19"/>
      <c r="P13" s="15"/>
      <c r="Q13" s="15"/>
      <c r="R13" s="15"/>
      <c r="S13" s="15"/>
      <c r="T13" s="15"/>
    </row>
    <row r="14" spans="1:20" s="16" customFormat="1" ht="12.75">
      <c r="A14" s="18"/>
      <c r="B14" s="19"/>
      <c r="C14" s="19"/>
      <c r="D14" s="190">
        <f t="shared" si="0"/>
        <v>0</v>
      </c>
      <c r="E14" s="130"/>
      <c r="F14" s="131"/>
      <c r="G14" s="131"/>
      <c r="I14" s="19"/>
      <c r="J14" s="19"/>
      <c r="K14" s="19"/>
      <c r="L14" s="130"/>
      <c r="M14" s="131"/>
      <c r="N14" s="131"/>
      <c r="O14" s="19"/>
      <c r="P14" s="15"/>
      <c r="Q14" s="15"/>
      <c r="R14" s="15"/>
      <c r="S14" s="15"/>
      <c r="T14" s="15"/>
    </row>
    <row r="15" spans="1:20" s="16" customFormat="1" ht="12.75">
      <c r="A15" s="18"/>
      <c r="B15" s="19"/>
      <c r="C15" s="19"/>
      <c r="D15" s="190">
        <f t="shared" si="0"/>
        <v>0</v>
      </c>
      <c r="E15" s="130"/>
      <c r="F15" s="131"/>
      <c r="G15" s="131"/>
      <c r="I15" s="19"/>
      <c r="J15" s="19"/>
      <c r="K15" s="19"/>
      <c r="L15" s="130"/>
      <c r="M15" s="131"/>
      <c r="N15" s="131"/>
      <c r="O15" s="19"/>
      <c r="P15" s="15"/>
      <c r="Q15" s="15"/>
      <c r="R15" s="15"/>
      <c r="S15" s="15"/>
      <c r="T15" s="15"/>
    </row>
    <row r="16" spans="1:20" s="16" customFormat="1" ht="12.75">
      <c r="A16" s="14"/>
      <c r="B16" s="20"/>
      <c r="C16" s="20"/>
      <c r="D16" s="190">
        <f t="shared" si="0"/>
        <v>0</v>
      </c>
      <c r="E16" s="25"/>
      <c r="F16" s="132"/>
      <c r="G16" s="132"/>
      <c r="I16" s="19"/>
      <c r="J16" s="20"/>
      <c r="K16" s="19"/>
      <c r="L16" s="25"/>
      <c r="M16" s="132"/>
      <c r="N16" s="132"/>
      <c r="O16" s="20"/>
      <c r="P16" s="15"/>
      <c r="Q16" s="15"/>
      <c r="R16" s="15"/>
      <c r="S16" s="15"/>
      <c r="T16" s="15"/>
    </row>
    <row r="17" spans="1:20" s="16" customFormat="1" ht="12.75">
      <c r="A17" s="14"/>
      <c r="B17" s="17"/>
      <c r="C17" s="129"/>
      <c r="D17" s="190">
        <f t="shared" si="0"/>
        <v>0</v>
      </c>
      <c r="E17" s="129"/>
      <c r="F17" s="129"/>
      <c r="G17" s="129"/>
      <c r="I17" s="129"/>
      <c r="J17" s="129"/>
      <c r="K17" s="129"/>
      <c r="L17" s="129"/>
      <c r="M17" s="129"/>
      <c r="N17" s="129"/>
      <c r="O17" s="129"/>
      <c r="P17" s="128"/>
      <c r="Q17" s="128"/>
      <c r="R17" s="128"/>
      <c r="S17" s="128"/>
      <c r="T17" s="128"/>
    </row>
    <row r="18" spans="1:20" s="16" customFormat="1" ht="12.75">
      <c r="A18" s="14"/>
      <c r="B18" s="17"/>
      <c r="C18" s="129"/>
      <c r="D18" s="190">
        <f t="shared" si="0"/>
        <v>0</v>
      </c>
      <c r="E18" s="129"/>
      <c r="F18" s="129"/>
      <c r="G18" s="129"/>
      <c r="I18" s="129"/>
      <c r="J18" s="129"/>
      <c r="K18" s="129"/>
      <c r="L18" s="129"/>
      <c r="M18" s="129"/>
      <c r="N18" s="129"/>
      <c r="O18" s="129"/>
      <c r="P18" s="128"/>
      <c r="Q18" s="128"/>
      <c r="R18" s="128"/>
      <c r="S18" s="128"/>
      <c r="T18" s="128"/>
    </row>
    <row r="19" spans="1:20" s="16" customFormat="1" ht="12.75">
      <c r="A19" s="18"/>
      <c r="B19" s="19"/>
      <c r="C19" s="19"/>
      <c r="D19" s="190">
        <f t="shared" si="0"/>
        <v>0</v>
      </c>
      <c r="E19" s="130"/>
      <c r="F19" s="131"/>
      <c r="G19" s="131"/>
      <c r="I19" s="19"/>
      <c r="J19" s="19"/>
      <c r="K19" s="19"/>
      <c r="L19" s="130"/>
      <c r="M19" s="131"/>
      <c r="N19" s="131"/>
      <c r="O19" s="19"/>
      <c r="P19" s="15"/>
      <c r="Q19" s="15"/>
      <c r="R19" s="15"/>
      <c r="S19" s="15"/>
      <c r="T19" s="15"/>
    </row>
    <row r="20" spans="1:20" s="16" customFormat="1" ht="12.75">
      <c r="A20" s="18"/>
      <c r="B20" s="19"/>
      <c r="C20" s="19"/>
      <c r="D20" s="190">
        <f t="shared" si="0"/>
        <v>0</v>
      </c>
      <c r="E20" s="130"/>
      <c r="F20" s="131"/>
      <c r="G20" s="131"/>
      <c r="I20" s="19"/>
      <c r="J20" s="19"/>
      <c r="K20" s="19"/>
      <c r="L20" s="130"/>
      <c r="M20" s="131"/>
      <c r="N20" s="131"/>
      <c r="O20" s="19"/>
      <c r="P20" s="15"/>
      <c r="Q20" s="15"/>
      <c r="R20" s="15"/>
      <c r="S20" s="15"/>
      <c r="T20" s="15"/>
    </row>
    <row r="21" spans="1:20" s="16" customFormat="1" ht="12.75">
      <c r="A21" s="18"/>
      <c r="B21" s="19"/>
      <c r="C21" s="19"/>
      <c r="D21" s="190">
        <f t="shared" si="0"/>
        <v>0</v>
      </c>
      <c r="E21" s="130"/>
      <c r="F21" s="131"/>
      <c r="G21" s="131"/>
      <c r="I21" s="19"/>
      <c r="J21" s="19"/>
      <c r="K21" s="19"/>
      <c r="L21" s="130"/>
      <c r="M21" s="131"/>
      <c r="N21" s="131"/>
      <c r="O21" s="19"/>
      <c r="P21" s="15"/>
      <c r="Q21" s="15"/>
      <c r="R21" s="15"/>
      <c r="S21" s="15"/>
      <c r="T21" s="15"/>
    </row>
    <row r="22" spans="1:20" s="16" customFormat="1" ht="12.75">
      <c r="A22" s="18"/>
      <c r="B22" s="19"/>
      <c r="C22" s="19"/>
      <c r="D22" s="190">
        <f t="shared" si="0"/>
        <v>0</v>
      </c>
      <c r="E22" s="130"/>
      <c r="F22" s="131"/>
      <c r="G22" s="131"/>
      <c r="I22" s="19"/>
      <c r="J22" s="19"/>
      <c r="K22" s="19"/>
      <c r="L22" s="130"/>
      <c r="M22" s="131"/>
      <c r="N22" s="131"/>
      <c r="O22" s="19"/>
      <c r="P22" s="15"/>
      <c r="Q22" s="15"/>
      <c r="R22" s="15"/>
      <c r="S22" s="15"/>
      <c r="T22" s="15"/>
    </row>
    <row r="23" spans="1:20" s="16" customFormat="1" ht="12.75">
      <c r="A23" s="18"/>
      <c r="B23" s="19"/>
      <c r="C23" s="19"/>
      <c r="D23" s="190">
        <f t="shared" si="0"/>
        <v>0</v>
      </c>
      <c r="E23" s="130"/>
      <c r="F23" s="131"/>
      <c r="G23" s="131"/>
      <c r="I23" s="19"/>
      <c r="J23" s="19"/>
      <c r="K23" s="19"/>
      <c r="L23" s="130"/>
      <c r="M23" s="131"/>
      <c r="N23" s="131"/>
      <c r="O23" s="19"/>
      <c r="P23" s="15"/>
      <c r="Q23" s="15"/>
      <c r="R23" s="15"/>
      <c r="S23" s="15"/>
      <c r="T23" s="15"/>
    </row>
    <row r="24" spans="1:20" s="16" customFormat="1" ht="12.75">
      <c r="A24" s="18"/>
      <c r="B24" s="19"/>
      <c r="C24" s="19"/>
      <c r="D24" s="190">
        <f t="shared" si="0"/>
        <v>0</v>
      </c>
      <c r="E24" s="130"/>
      <c r="F24" s="131"/>
      <c r="G24" s="131"/>
      <c r="I24" s="19"/>
      <c r="J24" s="19"/>
      <c r="K24" s="19"/>
      <c r="L24" s="130"/>
      <c r="M24" s="131"/>
      <c r="N24" s="131"/>
      <c r="O24" s="19"/>
      <c r="P24" s="15"/>
      <c r="Q24" s="15"/>
      <c r="R24" s="15"/>
      <c r="S24" s="15"/>
      <c r="T24" s="15"/>
    </row>
    <row r="25" spans="1:20" s="16" customFormat="1" ht="12.75">
      <c r="A25" s="18"/>
      <c r="B25" s="19"/>
      <c r="C25" s="19"/>
      <c r="D25" s="190">
        <f t="shared" si="0"/>
        <v>0</v>
      </c>
      <c r="E25" s="130"/>
      <c r="F25" s="131"/>
      <c r="G25" s="131"/>
      <c r="I25" s="19"/>
      <c r="J25" s="19"/>
      <c r="K25" s="19"/>
      <c r="L25" s="130"/>
      <c r="M25" s="131"/>
      <c r="N25" s="131"/>
      <c r="O25" s="19"/>
      <c r="P25" s="15"/>
      <c r="Q25" s="15"/>
      <c r="R25" s="15"/>
      <c r="S25" s="15"/>
      <c r="T25" s="15"/>
    </row>
    <row r="26" spans="1:20" s="16" customFormat="1" ht="12.75">
      <c r="A26" s="18"/>
      <c r="B26" s="19"/>
      <c r="C26" s="19"/>
      <c r="D26" s="190">
        <f t="shared" si="0"/>
        <v>0</v>
      </c>
      <c r="E26" s="130"/>
      <c r="F26" s="131"/>
      <c r="G26" s="131"/>
      <c r="I26" s="19"/>
      <c r="J26" s="19"/>
      <c r="K26" s="19"/>
      <c r="L26" s="130"/>
      <c r="M26" s="131"/>
      <c r="N26" s="131"/>
      <c r="O26" s="19"/>
      <c r="P26" s="15"/>
      <c r="Q26" s="15"/>
      <c r="R26" s="15"/>
      <c r="S26" s="15"/>
      <c r="T26" s="15"/>
    </row>
    <row r="27" spans="1:20" s="16" customFormat="1" ht="12.75">
      <c r="A27" s="18"/>
      <c r="B27" s="19"/>
      <c r="C27" s="19"/>
      <c r="D27" s="190">
        <f t="shared" si="0"/>
        <v>0</v>
      </c>
      <c r="E27" s="130"/>
      <c r="F27" s="131"/>
      <c r="G27" s="131"/>
      <c r="I27" s="19"/>
      <c r="J27" s="19"/>
      <c r="K27" s="19"/>
      <c r="L27" s="130"/>
      <c r="M27" s="131"/>
      <c r="N27" s="131"/>
      <c r="O27" s="19"/>
      <c r="P27" s="15"/>
      <c r="Q27" s="15"/>
      <c r="R27" s="15"/>
      <c r="S27" s="15"/>
      <c r="T27" s="15"/>
    </row>
    <row r="28" spans="1:20" s="16" customFormat="1" ht="12.75">
      <c r="A28" s="14"/>
      <c r="B28" s="20"/>
      <c r="C28" s="20"/>
      <c r="D28" s="190">
        <f t="shared" si="0"/>
        <v>0</v>
      </c>
      <c r="E28" s="25"/>
      <c r="F28" s="132"/>
      <c r="G28" s="132"/>
      <c r="I28" s="19"/>
      <c r="J28" s="20"/>
      <c r="K28" s="19"/>
      <c r="L28" s="25"/>
      <c r="M28" s="132"/>
      <c r="N28" s="132"/>
      <c r="O28" s="20"/>
      <c r="P28" s="15"/>
      <c r="Q28" s="15"/>
      <c r="R28" s="15"/>
      <c r="S28" s="15"/>
      <c r="T28" s="15"/>
    </row>
    <row r="29" spans="1:20" s="16" customFormat="1" ht="12.75">
      <c r="A29" s="18"/>
      <c r="B29" s="20"/>
      <c r="C29" s="20"/>
      <c r="D29" s="190">
        <f t="shared" si="0"/>
        <v>0</v>
      </c>
      <c r="E29" s="132"/>
      <c r="F29" s="132"/>
      <c r="G29" s="132"/>
      <c r="I29" s="20"/>
      <c r="J29" s="20"/>
      <c r="K29" s="20"/>
      <c r="L29" s="132"/>
      <c r="M29" s="132"/>
      <c r="N29" s="132"/>
      <c r="O29" s="20"/>
      <c r="P29" s="15"/>
      <c r="Q29" s="15"/>
      <c r="R29" s="15"/>
      <c r="S29" s="15"/>
      <c r="T29" s="15"/>
    </row>
    <row r="30" spans="1:20" s="16" customFormat="1" ht="12.75">
      <c r="A30" s="18"/>
      <c r="B30" s="20"/>
      <c r="C30" s="20"/>
      <c r="D30" s="190">
        <f t="shared" si="0"/>
        <v>0</v>
      </c>
      <c r="E30" s="20"/>
      <c r="F30" s="20"/>
      <c r="G30" s="20"/>
      <c r="I30" s="20"/>
      <c r="J30" s="20"/>
      <c r="K30" s="20"/>
      <c r="L30" s="20"/>
      <c r="M30" s="20"/>
      <c r="N30" s="20"/>
      <c r="O30" s="20"/>
      <c r="P30" s="15"/>
      <c r="Q30" s="15"/>
      <c r="R30" s="15"/>
      <c r="S30" s="15"/>
      <c r="T30" s="15"/>
    </row>
    <row r="31" spans="1:20" s="16" customFormat="1" ht="13.5" thickBot="1">
      <c r="A31" s="25"/>
      <c r="B31" s="20"/>
      <c r="C31" s="20"/>
      <c r="D31" s="190">
        <f t="shared" si="0"/>
        <v>0</v>
      </c>
      <c r="E31" s="132"/>
      <c r="F31" s="132"/>
      <c r="G31" s="132"/>
      <c r="I31" s="133"/>
      <c r="J31" s="20"/>
      <c r="K31" s="20"/>
      <c r="L31" s="132"/>
      <c r="M31" s="132"/>
      <c r="N31" s="132"/>
      <c r="O31" s="20"/>
      <c r="P31" s="15"/>
      <c r="Q31" s="15"/>
      <c r="R31" s="15"/>
      <c r="S31" s="15"/>
      <c r="T31" s="15"/>
    </row>
    <row r="32" spans="1:20" s="11" customFormat="1" ht="13.5" thickBot="1">
      <c r="A32" s="11" t="s">
        <v>14</v>
      </c>
      <c r="B32" s="174">
        <f aca="true" t="shared" si="1" ref="B32:G32">SUM(B8:B31)</f>
        <v>0</v>
      </c>
      <c r="C32" s="174">
        <f t="shared" si="1"/>
        <v>0</v>
      </c>
      <c r="D32" s="174">
        <f t="shared" si="1"/>
        <v>0</v>
      </c>
      <c r="E32" s="174">
        <f t="shared" si="1"/>
        <v>0</v>
      </c>
      <c r="F32" s="174">
        <f t="shared" si="1"/>
        <v>0</v>
      </c>
      <c r="G32" s="174">
        <f t="shared" si="1"/>
        <v>0</v>
      </c>
      <c r="H32" s="134"/>
      <c r="I32" s="185">
        <f aca="true" t="shared" si="2" ref="I32:T32">SUM(I8:I31)</f>
        <v>0</v>
      </c>
      <c r="J32" s="185">
        <f t="shared" si="2"/>
        <v>0</v>
      </c>
      <c r="K32" s="174">
        <f t="shared" si="2"/>
        <v>0</v>
      </c>
      <c r="L32" s="174">
        <f t="shared" si="2"/>
        <v>0</v>
      </c>
      <c r="M32" s="174">
        <f t="shared" si="2"/>
        <v>0</v>
      </c>
      <c r="N32" s="174">
        <f t="shared" si="2"/>
        <v>0</v>
      </c>
      <c r="O32" s="185">
        <f t="shared" si="2"/>
        <v>0</v>
      </c>
      <c r="P32" s="174">
        <f t="shared" si="2"/>
        <v>0</v>
      </c>
      <c r="Q32" s="174">
        <f t="shared" si="2"/>
        <v>0</v>
      </c>
      <c r="R32" s="174">
        <f t="shared" si="2"/>
        <v>0</v>
      </c>
      <c r="S32" s="174">
        <f t="shared" si="2"/>
        <v>0</v>
      </c>
      <c r="T32" s="174">
        <f t="shared" si="2"/>
        <v>0</v>
      </c>
    </row>
    <row r="33" spans="3:20" s="11" customFormat="1" ht="13.5" customHeight="1" thickTop="1">
      <c r="C33" s="135"/>
      <c r="D33" s="135"/>
      <c r="E33" s="135"/>
      <c r="F33" s="135"/>
      <c r="G33" s="136"/>
      <c r="H33" s="136"/>
      <c r="I33" s="136" t="s">
        <v>15</v>
      </c>
      <c r="J33" s="136" t="s">
        <v>15</v>
      </c>
      <c r="K33" s="136"/>
      <c r="L33" s="136"/>
      <c r="M33" s="136"/>
      <c r="N33" s="136"/>
      <c r="O33" s="136" t="s">
        <v>15</v>
      </c>
      <c r="P33" s="135"/>
      <c r="Q33" s="135"/>
      <c r="R33" s="137">
        <v>0.4286</v>
      </c>
      <c r="S33" s="213" t="s">
        <v>58</v>
      </c>
      <c r="T33" s="213"/>
    </row>
    <row r="34" spans="2:20" s="11" customFormat="1" ht="13.5" thickBot="1">
      <c r="B34" s="10"/>
      <c r="E34" s="138"/>
      <c r="F34" s="139" t="s">
        <v>8</v>
      </c>
      <c r="G34" s="10"/>
      <c r="H34" s="10"/>
      <c r="I34" s="10"/>
      <c r="J34" s="10"/>
      <c r="K34" s="10"/>
      <c r="L34" s="10"/>
      <c r="M34" s="10"/>
      <c r="N34" s="10"/>
      <c r="O34" s="10"/>
      <c r="P34" s="135"/>
      <c r="Q34" s="10"/>
      <c r="R34" s="191">
        <f>+R32*R33</f>
        <v>0</v>
      </c>
      <c r="S34" s="214"/>
      <c r="T34" s="214"/>
    </row>
    <row r="35" spans="2:20" s="11" customFormat="1" ht="15.75" thickBot="1">
      <c r="B35" s="26"/>
      <c r="E35" s="141" t="s">
        <v>17</v>
      </c>
      <c r="F35" s="186">
        <f>+D32</f>
        <v>0</v>
      </c>
      <c r="G35" s="142" t="s">
        <v>15</v>
      </c>
      <c r="L35" s="143" t="s">
        <v>16</v>
      </c>
      <c r="M35" s="143"/>
      <c r="N35" s="143"/>
      <c r="O35" s="144"/>
      <c r="P35" s="135"/>
      <c r="Q35" s="10"/>
      <c r="R35" s="10"/>
      <c r="S35" s="140"/>
      <c r="T35" s="140"/>
    </row>
    <row r="36" spans="1:20" s="16" customFormat="1" ht="13.5" thickBot="1">
      <c r="A36" s="27"/>
      <c r="B36" s="26"/>
      <c r="E36" s="26"/>
      <c r="F36" s="26"/>
      <c r="K36" s="141" t="s">
        <v>17</v>
      </c>
      <c r="L36" s="192">
        <f>I32</f>
        <v>0</v>
      </c>
      <c r="M36" s="145"/>
      <c r="N36" s="145"/>
      <c r="O36" s="145"/>
      <c r="P36" s="135"/>
      <c r="Q36" s="146" t="s">
        <v>59</v>
      </c>
      <c r="R36" s="193">
        <f>+Q32-R32+R34</f>
        <v>0</v>
      </c>
      <c r="S36" s="48"/>
      <c r="T36" s="48"/>
    </row>
    <row r="37" spans="1:20" s="16" customFormat="1" ht="12.75">
      <c r="A37" s="27"/>
      <c r="B37" s="26"/>
      <c r="E37" s="147" t="s">
        <v>25</v>
      </c>
      <c r="F37" s="26"/>
      <c r="K37" s="26"/>
      <c r="L37" s="26"/>
      <c r="M37" s="26"/>
      <c r="N37" s="26"/>
      <c r="O37" s="26"/>
      <c r="P37" s="135"/>
      <c r="R37" s="148"/>
      <c r="S37" s="48"/>
      <c r="T37" s="48"/>
    </row>
    <row r="38" spans="1:20" s="16" customFormat="1" ht="12.75">
      <c r="A38" s="7"/>
      <c r="B38" s="26"/>
      <c r="E38" s="149" t="s">
        <v>0</v>
      </c>
      <c r="F38" s="187">
        <f>-C32</f>
        <v>0</v>
      </c>
      <c r="K38" s="147" t="s">
        <v>25</v>
      </c>
      <c r="L38" s="26"/>
      <c r="M38" s="26"/>
      <c r="N38" s="26"/>
      <c r="O38" s="26"/>
      <c r="P38" s="30"/>
      <c r="Q38" s="30"/>
      <c r="R38" s="30"/>
      <c r="S38" s="30"/>
      <c r="T38" s="30"/>
    </row>
    <row r="39" spans="1:20" s="16" customFormat="1" ht="12.75">
      <c r="A39" s="22"/>
      <c r="E39" s="147"/>
      <c r="F39" s="26"/>
      <c r="K39" s="149" t="s">
        <v>0</v>
      </c>
      <c r="L39" s="187">
        <f>-K32</f>
        <v>0</v>
      </c>
      <c r="M39" s="26"/>
      <c r="N39" s="26"/>
      <c r="O39" s="26"/>
      <c r="P39" s="150"/>
      <c r="Q39" s="30"/>
      <c r="R39" s="30"/>
      <c r="S39" s="150"/>
      <c r="T39" s="150"/>
    </row>
    <row r="40" spans="1:20" s="16" customFormat="1" ht="12.75">
      <c r="A40" s="22"/>
      <c r="E40" s="147" t="s">
        <v>26</v>
      </c>
      <c r="F40" s="26"/>
      <c r="K40" s="147"/>
      <c r="L40" s="26"/>
      <c r="M40" s="26"/>
      <c r="N40" s="26"/>
      <c r="O40" s="26"/>
      <c r="P40" s="151"/>
      <c r="Q40" s="30"/>
      <c r="R40" s="30"/>
      <c r="S40" s="150"/>
      <c r="T40" s="150"/>
    </row>
    <row r="41" spans="1:20" s="16" customFormat="1" ht="12.75">
      <c r="A41" s="22"/>
      <c r="E41" s="147" t="s">
        <v>57</v>
      </c>
      <c r="F41" s="187">
        <f>+F32</f>
        <v>0</v>
      </c>
      <c r="K41" s="147" t="s">
        <v>26</v>
      </c>
      <c r="L41" s="26"/>
      <c r="M41" s="26"/>
      <c r="N41" s="26"/>
      <c r="O41" s="26"/>
      <c r="P41" s="151"/>
      <c r="Q41" s="30"/>
      <c r="R41" s="30"/>
      <c r="S41" s="150"/>
      <c r="T41" s="150"/>
    </row>
    <row r="42" spans="1:20" s="16" customFormat="1" ht="12.75">
      <c r="A42" s="22"/>
      <c r="B42" s="26"/>
      <c r="E42" s="147"/>
      <c r="F42" s="26"/>
      <c r="K42" s="147" t="s">
        <v>57</v>
      </c>
      <c r="L42" s="187">
        <f>+M32</f>
        <v>0</v>
      </c>
      <c r="M42" s="26"/>
      <c r="N42" s="26"/>
      <c r="O42" s="26"/>
      <c r="P42" s="151"/>
      <c r="Q42" s="152"/>
      <c r="R42" s="153"/>
      <c r="S42" s="31"/>
      <c r="T42" s="31"/>
    </row>
    <row r="43" spans="1:20" s="16" customFormat="1" ht="12.75">
      <c r="A43" s="22"/>
      <c r="B43" s="26"/>
      <c r="E43" s="147"/>
      <c r="F43" s="26"/>
      <c r="K43" s="147"/>
      <c r="L43" s="26"/>
      <c r="M43" s="26"/>
      <c r="N43" s="26"/>
      <c r="O43" s="26"/>
      <c r="P43" s="154"/>
      <c r="Q43" s="155"/>
      <c r="R43" s="153"/>
      <c r="S43" s="31"/>
      <c r="T43" s="31"/>
    </row>
    <row r="44" spans="1:20" s="16" customFormat="1" ht="13.5" thickBot="1">
      <c r="A44" s="7"/>
      <c r="B44" s="26"/>
      <c r="E44" s="156" t="s">
        <v>22</v>
      </c>
      <c r="F44" s="188">
        <f>SUM(F35:F41)</f>
        <v>0</v>
      </c>
      <c r="K44" s="147"/>
      <c r="L44" s="26"/>
      <c r="M44" s="26"/>
      <c r="N44" s="26"/>
      <c r="O44" s="26"/>
      <c r="P44" s="153"/>
      <c r="Q44" s="155"/>
      <c r="R44" s="153"/>
      <c r="S44" s="157"/>
      <c r="T44" s="157"/>
    </row>
    <row r="45" spans="1:20" s="16" customFormat="1" ht="14.25" thickBot="1" thickTop="1">
      <c r="A45" s="22"/>
      <c r="B45" s="26"/>
      <c r="E45" s="26"/>
      <c r="F45" s="156"/>
      <c r="K45" s="156" t="s">
        <v>22</v>
      </c>
      <c r="L45" s="188">
        <f>SUM(L36:L42)</f>
        <v>0</v>
      </c>
      <c r="M45" s="138"/>
      <c r="N45" s="138"/>
      <c r="O45" s="138"/>
      <c r="P45" s="158"/>
      <c r="Q45" s="155"/>
      <c r="R45" s="153"/>
      <c r="S45" s="159"/>
      <c r="T45" s="160"/>
    </row>
    <row r="46" spans="1:20" s="16" customFormat="1" ht="15.75" customHeight="1" thickBot="1" thickTop="1">
      <c r="A46" s="22"/>
      <c r="B46" s="26"/>
      <c r="L46" s="156"/>
      <c r="M46" s="156"/>
      <c r="N46" s="156"/>
      <c r="O46" s="156"/>
      <c r="P46" s="161"/>
      <c r="Q46" s="162"/>
      <c r="R46" s="157"/>
      <c r="S46" s="157"/>
      <c r="T46" s="157"/>
    </row>
    <row r="47" spans="1:19" s="16" customFormat="1" ht="13.5" thickBot="1">
      <c r="A47" s="22"/>
      <c r="E47" s="156" t="s">
        <v>18</v>
      </c>
      <c r="F47" s="189">
        <f>+E32+F32+L32+M32</f>
        <v>0</v>
      </c>
      <c r="K47" s="22"/>
      <c r="L47" s="163"/>
      <c r="M47" s="163"/>
      <c r="N47" s="163"/>
      <c r="O47" s="163"/>
      <c r="P47" s="157"/>
      <c r="Q47" s="155"/>
      <c r="R47" s="157"/>
      <c r="S47" s="157"/>
    </row>
    <row r="48" spans="1:19" s="16" customFormat="1" ht="12.75">
      <c r="A48" s="22"/>
      <c r="F48" s="164" t="s">
        <v>15</v>
      </c>
      <c r="K48" s="165"/>
      <c r="P48" s="3"/>
      <c r="Q48" s="166"/>
      <c r="R48" s="3"/>
      <c r="S48" s="3"/>
    </row>
    <row r="49" spans="1:19" s="16" customFormat="1" ht="12.75">
      <c r="A49" s="22"/>
      <c r="E49" s="29"/>
      <c r="F49" s="21"/>
      <c r="K49" s="165"/>
      <c r="P49" s="3"/>
      <c r="Q49" s="166"/>
      <c r="R49" s="3"/>
      <c r="S49" s="3"/>
    </row>
    <row r="50" spans="1:20" s="16" customFormat="1" ht="12.75">
      <c r="A50" s="22"/>
      <c r="E50" s="136" t="s">
        <v>29</v>
      </c>
      <c r="F50" s="194">
        <f>+G32+N32</f>
        <v>0</v>
      </c>
      <c r="K50" s="164"/>
      <c r="P50" s="3"/>
      <c r="Q50" s="166"/>
      <c r="R50" s="3"/>
      <c r="S50" s="3"/>
      <c r="T50" s="167"/>
    </row>
    <row r="51" spans="1:20" s="16" customFormat="1" ht="12.75">
      <c r="A51" s="22"/>
      <c r="B51" s="29"/>
      <c r="E51" s="29" t="s">
        <v>56</v>
      </c>
      <c r="F51" s="21"/>
      <c r="H51" s="21"/>
      <c r="I51" s="21"/>
      <c r="J51" s="21"/>
      <c r="K51" s="21"/>
      <c r="L51" s="21"/>
      <c r="M51" s="21"/>
      <c r="N51" s="21"/>
      <c r="O51" s="21"/>
      <c r="P51" s="3"/>
      <c r="Q51" s="166"/>
      <c r="R51" s="3"/>
      <c r="S51" s="3"/>
      <c r="T51" s="3"/>
    </row>
    <row r="52" spans="1:20" s="16" customFormat="1" ht="12.75">
      <c r="A52" s="22"/>
      <c r="B52" s="29"/>
      <c r="F52" s="164"/>
      <c r="H52" s="21"/>
      <c r="I52" s="21"/>
      <c r="J52" s="21"/>
      <c r="K52" s="21"/>
      <c r="L52" s="21"/>
      <c r="M52" s="21"/>
      <c r="N52" s="21"/>
      <c r="O52" s="21"/>
      <c r="P52" s="3"/>
      <c r="Q52" s="166"/>
      <c r="R52" s="3"/>
      <c r="S52" s="3"/>
      <c r="T52" s="3"/>
    </row>
    <row r="53" spans="1:20" s="16" customFormat="1" ht="12.75">
      <c r="A53" s="22"/>
      <c r="B53" s="29"/>
      <c r="C53" s="22"/>
      <c r="D53" s="22"/>
      <c r="E53" s="29"/>
      <c r="F53" s="29"/>
      <c r="H53" s="21"/>
      <c r="I53" s="21"/>
      <c r="J53" s="21"/>
      <c r="K53" s="21"/>
      <c r="L53" s="21"/>
      <c r="M53" s="21"/>
      <c r="N53" s="21"/>
      <c r="O53" s="21"/>
      <c r="P53" s="3"/>
      <c r="Q53" s="168"/>
      <c r="R53" s="3"/>
      <c r="S53" s="3"/>
      <c r="T53" s="3"/>
    </row>
    <row r="54" spans="1:20" s="16" customFormat="1" ht="12.75">
      <c r="A54" s="3"/>
      <c r="B54" s="29"/>
      <c r="C54" s="22"/>
      <c r="D54" s="22"/>
      <c r="E54" s="136"/>
      <c r="F54" s="32"/>
      <c r="G54" s="29"/>
      <c r="H54" s="21"/>
      <c r="I54" s="21"/>
      <c r="J54" s="21"/>
      <c r="K54" s="21"/>
      <c r="L54" s="21"/>
      <c r="M54" s="21"/>
      <c r="N54" s="21"/>
      <c r="O54" s="21"/>
      <c r="P54" s="3"/>
      <c r="Q54" s="155"/>
      <c r="R54" s="3"/>
      <c r="S54" s="3"/>
      <c r="T54" s="3"/>
    </row>
    <row r="55" spans="1:20" s="28" customFormat="1" ht="12.75">
      <c r="A55" s="30"/>
      <c r="B55" s="31"/>
      <c r="C55" s="22"/>
      <c r="D55" s="22"/>
      <c r="E55" s="29"/>
      <c r="F55" s="29"/>
      <c r="G55" s="31"/>
      <c r="H55" s="169"/>
      <c r="I55" s="169"/>
      <c r="J55" s="169"/>
      <c r="K55" s="169"/>
      <c r="L55" s="169"/>
      <c r="M55" s="169"/>
      <c r="N55" s="169"/>
      <c r="O55" s="169"/>
      <c r="P55" s="3"/>
      <c r="Q55" s="166"/>
      <c r="R55" s="3"/>
      <c r="S55" s="3"/>
      <c r="T55" s="3"/>
    </row>
    <row r="56" spans="1:20" s="28" customFormat="1" ht="12.75">
      <c r="A56" s="30"/>
      <c r="B56" s="31"/>
      <c r="C56" s="31"/>
      <c r="D56" s="31"/>
      <c r="E56" s="31"/>
      <c r="F56" s="31"/>
      <c r="G56" s="31"/>
      <c r="H56" s="169"/>
      <c r="I56" s="169"/>
      <c r="J56" s="169"/>
      <c r="K56" s="169"/>
      <c r="L56" s="169"/>
      <c r="M56" s="169"/>
      <c r="N56" s="169"/>
      <c r="O56" s="169"/>
      <c r="P56" s="3"/>
      <c r="Q56" s="166"/>
      <c r="R56" s="3"/>
      <c r="S56" s="3"/>
      <c r="T56" s="3"/>
    </row>
    <row r="57" spans="1:20" s="28" customFormat="1" ht="12.75">
      <c r="A57" s="30"/>
      <c r="B57" s="31"/>
      <c r="C57" s="31"/>
      <c r="D57" s="31"/>
      <c r="E57" s="31"/>
      <c r="F57" s="31"/>
      <c r="G57" s="31"/>
      <c r="H57" s="169"/>
      <c r="I57" s="169"/>
      <c r="J57" s="169"/>
      <c r="K57" s="169"/>
      <c r="L57" s="169"/>
      <c r="M57" s="169"/>
      <c r="N57" s="169"/>
      <c r="O57" s="169"/>
      <c r="P57" s="2"/>
      <c r="Q57" s="166"/>
      <c r="R57" s="2"/>
      <c r="S57" s="2"/>
      <c r="T57" s="167"/>
    </row>
    <row r="58" spans="1:17" ht="15">
      <c r="A58" s="7"/>
      <c r="B58" s="32"/>
      <c r="C58" s="32"/>
      <c r="D58" s="32"/>
      <c r="E58" s="32"/>
      <c r="F58" s="32"/>
      <c r="G58" s="32"/>
      <c r="H58" s="170"/>
      <c r="I58" s="170"/>
      <c r="J58" s="170"/>
      <c r="K58" s="170"/>
      <c r="L58" s="170"/>
      <c r="M58" s="170"/>
      <c r="N58" s="170"/>
      <c r="O58" s="170"/>
      <c r="Q58" s="166"/>
    </row>
    <row r="59" spans="1:17" ht="12.75">
      <c r="A59" s="7"/>
      <c r="B59" s="33"/>
      <c r="C59" s="33"/>
      <c r="D59" s="33"/>
      <c r="E59" s="33"/>
      <c r="F59" s="33"/>
      <c r="G59" s="33"/>
      <c r="Q59" s="166"/>
    </row>
    <row r="60" spans="2:17" ht="12.75">
      <c r="B60" s="9"/>
      <c r="C60" s="9"/>
      <c r="D60" s="9"/>
      <c r="E60" s="9"/>
      <c r="F60" s="9"/>
      <c r="G60" s="9"/>
      <c r="H60" s="11"/>
      <c r="Q60" s="166"/>
    </row>
    <row r="61" spans="2:17" ht="12.75">
      <c r="B61" s="3"/>
      <c r="C61" s="3"/>
      <c r="D61" s="3"/>
      <c r="E61" s="3"/>
      <c r="F61" s="3"/>
      <c r="G61" s="3"/>
      <c r="Q61" s="166"/>
    </row>
    <row r="62" spans="2:18" ht="12.75">
      <c r="B62" s="3"/>
      <c r="C62" s="3"/>
      <c r="D62" s="3"/>
      <c r="E62" s="3"/>
      <c r="F62" s="3"/>
      <c r="G62" s="3"/>
      <c r="Q62" s="168"/>
      <c r="R62" s="171"/>
    </row>
    <row r="63" spans="2:17" ht="12.75">
      <c r="B63" s="3"/>
      <c r="C63" s="3"/>
      <c r="D63" s="3"/>
      <c r="E63" s="3"/>
      <c r="F63" s="3"/>
      <c r="G63" s="3"/>
      <c r="Q63" s="166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</sheetData>
  <sheetProtection password="831F" sheet="1" objects="1" scenarios="1"/>
  <mergeCells count="6">
    <mergeCell ref="S33:T34"/>
    <mergeCell ref="P2:T2"/>
    <mergeCell ref="L4:N4"/>
    <mergeCell ref="B2:H2"/>
    <mergeCell ref="I2:O2"/>
    <mergeCell ref="E4:G4"/>
  </mergeCells>
  <printOptions/>
  <pageMargins left="0.5" right="0.5" top="1" bottom="0.63" header="1" footer="0.37"/>
  <pageSetup horizontalDpi="600" verticalDpi="600" orientation="portrait" scale="85" r:id="rId1"/>
  <headerFooter alignWithMargins="0">
    <oddFooter>&amp;L&amp;"Arial,Regular"&amp;9&amp;Z&amp;F[&amp;A]&amp;R&amp;"Arial,Regular"&amp;9&amp;D
&amp;T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80" zoomScalePageLayoutView="0" workbookViewId="0" topLeftCell="A1">
      <selection activeCell="A1" sqref="A1 A3 G10:G15 C17 E17 G17 G24:G34 C36 E36 G36 I46 L46 L50 I52:J52 L52 L54"/>
    </sheetView>
  </sheetViews>
  <sheetFormatPr defaultColWidth="8.00390625" defaultRowHeight="15.75"/>
  <cols>
    <col min="1" max="1" width="20.875" style="53" customWidth="1"/>
    <col min="2" max="2" width="6.375" style="50" customWidth="1"/>
    <col min="3" max="3" width="10.625" style="51" customWidth="1"/>
    <col min="4" max="4" width="2.00390625" style="51" customWidth="1"/>
    <col min="5" max="5" width="11.875" style="50" customWidth="1"/>
    <col min="6" max="6" width="1.875" style="50" customWidth="1"/>
    <col min="7" max="7" width="10.25390625" style="50" customWidth="1"/>
    <col min="8" max="8" width="0.74609375" style="50" customWidth="1"/>
    <col min="9" max="9" width="10.25390625" style="50" customWidth="1"/>
    <col min="10" max="10" width="0.74609375" style="50" customWidth="1"/>
    <col min="11" max="11" width="1.25" style="50" customWidth="1"/>
    <col min="12" max="12" width="11.625" style="50" customWidth="1"/>
    <col min="13" max="13" width="0.74609375" style="50" customWidth="1"/>
    <col min="14" max="14" width="10.25390625" style="50" customWidth="1"/>
    <col min="15" max="15" width="0.74609375" style="50" customWidth="1"/>
    <col min="16" max="16384" width="8.00390625" style="50" customWidth="1"/>
  </cols>
  <sheetData>
    <row r="1" ht="15.75">
      <c r="A1" s="183" t="str">
        <f>+'Sch A'!A1</f>
        <v>General</v>
      </c>
    </row>
    <row r="2" ht="15.75">
      <c r="A2" s="4" t="s">
        <v>164</v>
      </c>
    </row>
    <row r="3" ht="15.75">
      <c r="A3" s="184">
        <f>+'Sch A'!A3</f>
        <v>0</v>
      </c>
    </row>
    <row r="4" spans="3:4" ht="12.75">
      <c r="C4" s="50"/>
      <c r="D4" s="50"/>
    </row>
    <row r="5" spans="2:8" ht="12.75">
      <c r="B5" s="80"/>
      <c r="C5" s="50"/>
      <c r="D5" s="50"/>
      <c r="G5" s="215" t="s">
        <v>30</v>
      </c>
      <c r="H5" s="215"/>
    </row>
    <row r="6" spans="1:7" s="83" customFormat="1" ht="33" customHeight="1" thickBot="1">
      <c r="A6" s="81" t="s">
        <v>31</v>
      </c>
      <c r="B6" s="82" t="s">
        <v>6</v>
      </c>
      <c r="C6" s="81" t="s">
        <v>32</v>
      </c>
      <c r="E6" s="81" t="s">
        <v>33</v>
      </c>
      <c r="G6" s="81" t="s">
        <v>34</v>
      </c>
    </row>
    <row r="7" spans="1:7" s="83" customFormat="1" ht="12.75">
      <c r="A7" s="84"/>
      <c r="C7" s="84"/>
      <c r="E7" s="84"/>
      <c r="G7" s="84"/>
    </row>
    <row r="8" spans="1:4" ht="12.75">
      <c r="A8" s="85" t="s">
        <v>36</v>
      </c>
      <c r="C8" s="50"/>
      <c r="D8" s="50"/>
    </row>
    <row r="9" spans="1:4" ht="12.75">
      <c r="A9" s="86"/>
      <c r="B9" s="87"/>
      <c r="C9" s="50"/>
      <c r="D9" s="50"/>
    </row>
    <row r="10" spans="1:8" s="92" customFormat="1" ht="12.75">
      <c r="A10" s="88"/>
      <c r="B10" s="87"/>
      <c r="C10" s="89"/>
      <c r="D10" s="89"/>
      <c r="E10" s="90"/>
      <c r="F10" s="89"/>
      <c r="G10" s="195">
        <f aca="true" t="shared" si="0" ref="G10:G15">C10-E10</f>
        <v>0</v>
      </c>
      <c r="H10" s="89"/>
    </row>
    <row r="11" spans="1:8" s="92" customFormat="1" ht="12.75">
      <c r="A11" s="88"/>
      <c r="B11" s="87"/>
      <c r="C11" s="89"/>
      <c r="D11" s="89"/>
      <c r="E11" s="90"/>
      <c r="F11" s="89"/>
      <c r="G11" s="195">
        <f t="shared" si="0"/>
        <v>0</v>
      </c>
      <c r="H11" s="89"/>
    </row>
    <row r="12" spans="1:8" s="92" customFormat="1" ht="12.75">
      <c r="A12" s="88"/>
      <c r="B12" s="87"/>
      <c r="C12" s="90"/>
      <c r="D12" s="90"/>
      <c r="E12" s="90"/>
      <c r="F12" s="89"/>
      <c r="G12" s="195">
        <f t="shared" si="0"/>
        <v>0</v>
      </c>
      <c r="H12" s="89"/>
    </row>
    <row r="13" spans="1:8" s="92" customFormat="1" ht="12.75">
      <c r="A13" s="88"/>
      <c r="B13" s="87"/>
      <c r="C13" s="89"/>
      <c r="D13" s="89"/>
      <c r="E13" s="90"/>
      <c r="F13" s="89"/>
      <c r="G13" s="195">
        <f t="shared" si="0"/>
        <v>0</v>
      </c>
      <c r="H13" s="89"/>
    </row>
    <row r="14" spans="1:8" s="92" customFormat="1" ht="12.75">
      <c r="A14" s="88"/>
      <c r="B14" s="87"/>
      <c r="C14" s="89"/>
      <c r="D14" s="89"/>
      <c r="E14" s="90"/>
      <c r="F14" s="89"/>
      <c r="G14" s="195">
        <f t="shared" si="0"/>
        <v>0</v>
      </c>
      <c r="H14" s="89"/>
    </row>
    <row r="15" spans="2:8" ht="12.75" customHeight="1">
      <c r="B15" s="87"/>
      <c r="C15" s="93"/>
      <c r="D15" s="94"/>
      <c r="E15" s="93"/>
      <c r="F15" s="94"/>
      <c r="G15" s="180">
        <f t="shared" si="0"/>
        <v>0</v>
      </c>
      <c r="H15" s="94"/>
    </row>
    <row r="16" spans="2:8" ht="12.75" customHeight="1">
      <c r="B16" s="87"/>
      <c r="C16" s="95"/>
      <c r="D16" s="94"/>
      <c r="E16" s="95"/>
      <c r="F16" s="94"/>
      <c r="G16" s="95"/>
      <c r="H16" s="94"/>
    </row>
    <row r="17" spans="2:8" ht="12.75" customHeight="1" thickBot="1">
      <c r="B17" s="87"/>
      <c r="C17" s="196">
        <f>SUM(C9:C15)</f>
        <v>0</v>
      </c>
      <c r="D17" s="96"/>
      <c r="E17" s="196">
        <f>SUM(E9:E15)</f>
        <v>0</v>
      </c>
      <c r="F17" s="96"/>
      <c r="G17" s="196">
        <f>SUM(G9:G15)</f>
        <v>0</v>
      </c>
      <c r="H17" s="96"/>
    </row>
    <row r="18" spans="2:8" ht="12.75" customHeight="1" thickTop="1">
      <c r="B18" s="97"/>
      <c r="C18" s="95"/>
      <c r="D18" s="94"/>
      <c r="E18" s="95"/>
      <c r="F18" s="95"/>
      <c r="G18" s="95"/>
      <c r="H18" s="95"/>
    </row>
    <row r="19" spans="3:8" ht="12.75">
      <c r="C19" s="50"/>
      <c r="D19" s="50"/>
      <c r="G19" s="215" t="s">
        <v>30</v>
      </c>
      <c r="H19" s="215"/>
    </row>
    <row r="20" spans="1:7" s="83" customFormat="1" ht="13.5" thickBot="1">
      <c r="A20" s="81" t="s">
        <v>31</v>
      </c>
      <c r="B20" s="82" t="s">
        <v>6</v>
      </c>
      <c r="C20" s="81" t="s">
        <v>32</v>
      </c>
      <c r="E20" s="81" t="s">
        <v>33</v>
      </c>
      <c r="G20" s="81" t="s">
        <v>35</v>
      </c>
    </row>
    <row r="21" spans="1:8" ht="12.75">
      <c r="A21" s="50"/>
      <c r="C21" s="95"/>
      <c r="D21" s="95"/>
      <c r="E21" s="95"/>
      <c r="F21" s="95"/>
      <c r="G21" s="95"/>
      <c r="H21" s="95"/>
    </row>
    <row r="22" spans="1:8" ht="12.75">
      <c r="A22" s="98" t="s">
        <v>37</v>
      </c>
      <c r="C22" s="95"/>
      <c r="D22" s="95"/>
      <c r="E22" s="95"/>
      <c r="F22" s="95"/>
      <c r="G22" s="95"/>
      <c r="H22" s="95"/>
    </row>
    <row r="23" spans="1:8" ht="12.75">
      <c r="A23" s="99"/>
      <c r="B23" s="87"/>
      <c r="C23" s="95"/>
      <c r="D23" s="95"/>
      <c r="E23" s="95"/>
      <c r="F23" s="95"/>
      <c r="G23" s="95"/>
      <c r="H23" s="95"/>
    </row>
    <row r="24" spans="1:9" ht="12.75">
      <c r="A24" s="88"/>
      <c r="B24" s="87"/>
      <c r="C24" s="95"/>
      <c r="D24" s="95"/>
      <c r="E24" s="95"/>
      <c r="F24" s="95"/>
      <c r="G24" s="181">
        <f aca="true" t="shared" si="1" ref="G24:G34">C24-E24</f>
        <v>0</v>
      </c>
      <c r="H24" s="100"/>
      <c r="I24" s="101"/>
    </row>
    <row r="25" spans="1:9" ht="12.75">
      <c r="A25" s="88"/>
      <c r="B25" s="87"/>
      <c r="C25" s="89"/>
      <c r="D25" s="89"/>
      <c r="E25" s="89"/>
      <c r="F25" s="89"/>
      <c r="G25" s="181">
        <f t="shared" si="1"/>
        <v>0</v>
      </c>
      <c r="H25" s="91"/>
      <c r="I25" s="101"/>
    </row>
    <row r="26" spans="1:9" s="104" customFormat="1" ht="12.75">
      <c r="A26" s="88"/>
      <c r="B26" s="87"/>
      <c r="C26" s="90"/>
      <c r="D26" s="90"/>
      <c r="E26" s="90"/>
      <c r="F26" s="90"/>
      <c r="G26" s="182">
        <f t="shared" si="1"/>
        <v>0</v>
      </c>
      <c r="H26" s="102"/>
      <c r="I26" s="103"/>
    </row>
    <row r="27" spans="1:9" s="104" customFormat="1" ht="12.75">
      <c r="A27" s="88"/>
      <c r="B27" s="87"/>
      <c r="C27" s="90"/>
      <c r="D27" s="90"/>
      <c r="E27" s="90"/>
      <c r="F27" s="90"/>
      <c r="G27" s="182">
        <f t="shared" si="1"/>
        <v>0</v>
      </c>
      <c r="H27" s="102"/>
      <c r="I27" s="103"/>
    </row>
    <row r="28" spans="1:9" s="104" customFormat="1" ht="12.75">
      <c r="A28" s="88"/>
      <c r="B28" s="87"/>
      <c r="C28" s="90"/>
      <c r="D28" s="90"/>
      <c r="E28" s="90"/>
      <c r="F28" s="90"/>
      <c r="G28" s="182">
        <f t="shared" si="1"/>
        <v>0</v>
      </c>
      <c r="H28" s="102"/>
      <c r="I28" s="103"/>
    </row>
    <row r="29" spans="1:9" s="104" customFormat="1" ht="12.75">
      <c r="A29" s="88"/>
      <c r="B29" s="87"/>
      <c r="C29" s="90"/>
      <c r="D29" s="90"/>
      <c r="E29" s="90"/>
      <c r="F29" s="90"/>
      <c r="G29" s="182">
        <f t="shared" si="1"/>
        <v>0</v>
      </c>
      <c r="H29" s="102"/>
      <c r="I29" s="103"/>
    </row>
    <row r="30" spans="1:9" s="104" customFormat="1" ht="12.75">
      <c r="A30" s="88"/>
      <c r="B30" s="87"/>
      <c r="C30" s="90"/>
      <c r="D30" s="90"/>
      <c r="E30" s="90"/>
      <c r="F30" s="90"/>
      <c r="G30" s="182">
        <f t="shared" si="1"/>
        <v>0</v>
      </c>
      <c r="H30" s="102"/>
      <c r="I30" s="103"/>
    </row>
    <row r="31" spans="1:9" s="104" customFormat="1" ht="12.75">
      <c r="A31" s="88"/>
      <c r="B31" s="87"/>
      <c r="C31" s="90"/>
      <c r="D31" s="90"/>
      <c r="E31" s="90"/>
      <c r="F31" s="90"/>
      <c r="G31" s="182">
        <f t="shared" si="1"/>
        <v>0</v>
      </c>
      <c r="H31" s="102"/>
      <c r="I31" s="103"/>
    </row>
    <row r="32" spans="1:9" s="104" customFormat="1" ht="12.75">
      <c r="A32" s="88"/>
      <c r="B32" s="97"/>
      <c r="C32" s="90"/>
      <c r="D32" s="90"/>
      <c r="E32" s="90"/>
      <c r="F32" s="90"/>
      <c r="G32" s="182">
        <f t="shared" si="1"/>
        <v>0</v>
      </c>
      <c r="H32" s="102"/>
      <c r="I32" s="103"/>
    </row>
    <row r="33" spans="1:9" s="104" customFormat="1" ht="12.75">
      <c r="A33" s="88"/>
      <c r="C33" s="90"/>
      <c r="D33" s="90"/>
      <c r="E33" s="90"/>
      <c r="F33" s="90"/>
      <c r="G33" s="182">
        <f t="shared" si="1"/>
        <v>0</v>
      </c>
      <c r="H33" s="102"/>
      <c r="I33" s="103"/>
    </row>
    <row r="34" spans="1:8" s="104" customFormat="1" ht="12.75">
      <c r="A34" s="53"/>
      <c r="C34" s="105"/>
      <c r="D34" s="90"/>
      <c r="E34" s="105"/>
      <c r="F34" s="90"/>
      <c r="G34" s="197">
        <f t="shared" si="1"/>
        <v>0</v>
      </c>
      <c r="H34" s="90"/>
    </row>
    <row r="35" spans="3:8" ht="12.75">
      <c r="C35" s="94"/>
      <c r="D35" s="94"/>
      <c r="E35" s="94"/>
      <c r="F35" s="94"/>
      <c r="G35" s="94"/>
      <c r="H35" s="94"/>
    </row>
    <row r="36" spans="1:8" s="55" customFormat="1" ht="13.5" thickBot="1">
      <c r="A36" s="54" t="s">
        <v>14</v>
      </c>
      <c r="C36" s="198">
        <f>SUM(C23:C35)</f>
        <v>0</v>
      </c>
      <c r="D36" s="106"/>
      <c r="E36" s="198">
        <f>SUM(E23:E35)</f>
        <v>0</v>
      </c>
      <c r="F36" s="106"/>
      <c r="G36" s="198">
        <f>SUM(G23:G35)</f>
        <v>0</v>
      </c>
      <c r="H36" s="106"/>
    </row>
    <row r="37" spans="1:8" s="55" customFormat="1" ht="13.5" thickTop="1">
      <c r="A37" s="54"/>
      <c r="C37" s="107"/>
      <c r="D37" s="106"/>
      <c r="E37" s="107"/>
      <c r="F37" s="106"/>
      <c r="G37" s="107"/>
      <c r="H37" s="106"/>
    </row>
    <row r="38" spans="1:10" s="55" customFormat="1" ht="12.75">
      <c r="A38" s="54"/>
      <c r="C38" s="56"/>
      <c r="D38" s="56"/>
      <c r="E38" s="107"/>
      <c r="F38" s="106"/>
      <c r="G38" s="107"/>
      <c r="H38" s="106"/>
      <c r="I38" s="107"/>
      <c r="J38" s="106"/>
    </row>
    <row r="39" spans="1:10" s="5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5" s="5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L40" s="50"/>
      <c r="M40" s="50"/>
      <c r="N40" s="50"/>
      <c r="O40" s="50"/>
    </row>
    <row r="41" spans="1:16" s="55" customFormat="1" ht="15.75">
      <c r="A41" s="50"/>
      <c r="B41" s="50"/>
      <c r="C41" s="50"/>
      <c r="D41" s="50"/>
      <c r="E41" s="50"/>
      <c r="F41" s="108"/>
      <c r="G41" s="109" t="s">
        <v>50</v>
      </c>
      <c r="H41" s="108"/>
      <c r="I41" s="108"/>
      <c r="J41" s="108"/>
      <c r="K41" s="110"/>
      <c r="L41" s="108"/>
      <c r="M41" s="111"/>
      <c r="N41" s="111"/>
      <c r="O41" s="111"/>
      <c r="P41" s="111"/>
    </row>
    <row r="42" spans="1:16" s="55" customFormat="1" ht="15.75">
      <c r="A42" s="50"/>
      <c r="B42" s="50"/>
      <c r="C42" s="50"/>
      <c r="D42" s="50"/>
      <c r="E42" s="50"/>
      <c r="F42" s="108"/>
      <c r="G42" s="108"/>
      <c r="H42" s="108"/>
      <c r="I42" s="108"/>
      <c r="J42" s="108"/>
      <c r="K42" s="110"/>
      <c r="L42" s="108"/>
      <c r="M42" s="111"/>
      <c r="N42" s="111"/>
      <c r="O42" s="111"/>
      <c r="P42" s="111"/>
    </row>
    <row r="43" spans="1:16" s="55" customFormat="1" ht="16.5" thickBot="1">
      <c r="A43" s="50"/>
      <c r="B43" s="50"/>
      <c r="C43" s="50"/>
      <c r="D43" s="50"/>
      <c r="E43" s="50"/>
      <c r="F43" s="108"/>
      <c r="G43" s="108"/>
      <c r="H43" s="108"/>
      <c r="I43" s="112" t="s">
        <v>36</v>
      </c>
      <c r="J43" s="113"/>
      <c r="K43" s="110"/>
      <c r="L43" s="112" t="s">
        <v>37</v>
      </c>
      <c r="M43" s="111"/>
      <c r="N43" s="111"/>
      <c r="O43" s="111"/>
      <c r="P43" s="111"/>
    </row>
    <row r="44" spans="1:16" ht="15.75">
      <c r="A44" s="50"/>
      <c r="C44" s="50"/>
      <c r="D44" s="50"/>
      <c r="F44" s="108"/>
      <c r="G44" s="108"/>
      <c r="H44" s="108"/>
      <c r="I44" s="108"/>
      <c r="J44" s="108"/>
      <c r="K44" s="108"/>
      <c r="L44" s="108"/>
      <c r="M44" s="111"/>
      <c r="N44" s="111"/>
      <c r="O44" s="111"/>
      <c r="P44" s="111"/>
    </row>
    <row r="45" spans="1:16" ht="15.75">
      <c r="A45" s="50"/>
      <c r="C45" s="50"/>
      <c r="D45" s="50"/>
      <c r="F45" s="108"/>
      <c r="G45" s="114" t="s">
        <v>49</v>
      </c>
      <c r="H45" s="108"/>
      <c r="I45" s="115"/>
      <c r="J45" s="115"/>
      <c r="K45" s="108"/>
      <c r="L45" s="115"/>
      <c r="M45" s="111"/>
      <c r="N45" s="111"/>
      <c r="O45" s="111"/>
      <c r="P45" s="111"/>
    </row>
    <row r="46" spans="1:16" ht="15.75">
      <c r="A46" s="50"/>
      <c r="C46" s="50"/>
      <c r="D46" s="50"/>
      <c r="F46" s="108"/>
      <c r="G46" s="108" t="s">
        <v>63</v>
      </c>
      <c r="H46" s="116"/>
      <c r="I46" s="199">
        <f>G17</f>
        <v>0</v>
      </c>
      <c r="J46" s="117"/>
      <c r="K46" s="108"/>
      <c r="L46" s="199">
        <f>G36</f>
        <v>0</v>
      </c>
      <c r="M46" s="111"/>
      <c r="N46" s="111"/>
      <c r="O46" s="111"/>
      <c r="P46" s="111"/>
    </row>
    <row r="47" spans="1:16" ht="15.75">
      <c r="A47" s="50"/>
      <c r="C47" s="50"/>
      <c r="D47" s="50"/>
      <c r="F47" s="108"/>
      <c r="G47" s="116" t="s">
        <v>47</v>
      </c>
      <c r="H47" s="116"/>
      <c r="I47" s="117"/>
      <c r="J47" s="117"/>
      <c r="K47" s="108"/>
      <c r="L47" s="117"/>
      <c r="M47" s="111"/>
      <c r="N47" s="111"/>
      <c r="O47" s="111"/>
      <c r="P47" s="111"/>
    </row>
    <row r="48" spans="1:16" ht="15.75">
      <c r="A48" s="50"/>
      <c r="C48" s="50"/>
      <c r="D48" s="50"/>
      <c r="F48" s="108"/>
      <c r="G48" s="108" t="s">
        <v>46</v>
      </c>
      <c r="H48" s="108"/>
      <c r="I48" s="108"/>
      <c r="J48" s="108"/>
      <c r="K48" s="108"/>
      <c r="L48" s="118"/>
      <c r="M48" s="111"/>
      <c r="N48" s="111"/>
      <c r="O48" s="111"/>
      <c r="P48" s="111"/>
    </row>
    <row r="49" spans="1:16" ht="15.75">
      <c r="A49" s="50"/>
      <c r="C49" s="50"/>
      <c r="D49" s="50"/>
      <c r="F49" s="108"/>
      <c r="G49" s="116" t="s">
        <v>38</v>
      </c>
      <c r="H49" s="116"/>
      <c r="I49" s="117"/>
      <c r="J49" s="117"/>
      <c r="K49" s="108"/>
      <c r="L49" s="117"/>
      <c r="M49" s="111"/>
      <c r="N49" s="111"/>
      <c r="O49" s="111"/>
      <c r="P49" s="111"/>
    </row>
    <row r="50" spans="1:16" ht="15.75">
      <c r="A50" s="50"/>
      <c r="C50" s="50"/>
      <c r="D50" s="50"/>
      <c r="F50" s="108"/>
      <c r="G50" s="108" t="s">
        <v>43</v>
      </c>
      <c r="H50" s="116"/>
      <c r="I50" s="117"/>
      <c r="J50" s="117"/>
      <c r="K50" s="108"/>
      <c r="L50" s="199">
        <f>+'Int &amp; Div Standard'!H32</f>
        <v>0</v>
      </c>
      <c r="M50" s="111"/>
      <c r="N50" s="111"/>
      <c r="O50" s="111"/>
      <c r="P50" s="111"/>
    </row>
    <row r="51" spans="6:16" ht="15.75">
      <c r="F51" s="108"/>
      <c r="G51" s="108" t="s">
        <v>48</v>
      </c>
      <c r="H51" s="108"/>
      <c r="I51" s="119"/>
      <c r="J51" s="119"/>
      <c r="K51" s="108"/>
      <c r="L51" s="119"/>
      <c r="M51" s="111"/>
      <c r="N51" s="111"/>
      <c r="O51" s="111"/>
      <c r="P51" s="111"/>
    </row>
    <row r="52" spans="6:16" ht="14.25" customHeight="1" thickBot="1">
      <c r="F52" s="108"/>
      <c r="G52" s="116" t="s">
        <v>40</v>
      </c>
      <c r="H52" s="108"/>
      <c r="I52" s="200">
        <f>SUM(I45:I51)</f>
        <v>0</v>
      </c>
      <c r="J52" s="201">
        <f>SUM(J45:J51)</f>
        <v>0</v>
      </c>
      <c r="K52" s="108"/>
      <c r="L52" s="200">
        <f>SUM(L45:L51)</f>
        <v>0</v>
      </c>
      <c r="M52" s="111"/>
      <c r="N52" s="111"/>
      <c r="O52" s="111"/>
      <c r="P52" s="111"/>
    </row>
    <row r="53" spans="6:16" ht="14.25" customHeight="1" thickBot="1" thickTop="1">
      <c r="F53" s="108"/>
      <c r="G53" s="108"/>
      <c r="H53" s="108"/>
      <c r="I53" s="115"/>
      <c r="J53" s="115"/>
      <c r="K53" s="108"/>
      <c r="L53" s="115"/>
      <c r="M53" s="111"/>
      <c r="N53" s="111"/>
      <c r="O53" s="111"/>
      <c r="P53" s="111"/>
    </row>
    <row r="54" spans="1:16" ht="14.25" customHeight="1" thickBot="1">
      <c r="A54" s="120"/>
      <c r="F54" s="108"/>
      <c r="G54" s="121" t="s">
        <v>41</v>
      </c>
      <c r="H54" s="122"/>
      <c r="I54" s="122"/>
      <c r="J54" s="122"/>
      <c r="K54" s="108"/>
      <c r="L54" s="202">
        <f>MAX(SUM(I52:L52),-3000)</f>
        <v>0</v>
      </c>
      <c r="M54" s="111"/>
      <c r="N54" s="111"/>
      <c r="O54" s="111"/>
      <c r="P54" s="111"/>
    </row>
    <row r="55" spans="6:16" ht="14.25" customHeight="1">
      <c r="F55" s="92"/>
      <c r="L55" s="111"/>
      <c r="M55" s="111"/>
      <c r="N55" s="111"/>
      <c r="O55" s="111"/>
      <c r="P55" s="111"/>
    </row>
    <row r="56" spans="12:16" ht="14.25" customHeight="1">
      <c r="L56" s="111"/>
      <c r="M56" s="111"/>
      <c r="N56" s="111"/>
      <c r="O56" s="111"/>
      <c r="P56" s="111"/>
    </row>
    <row r="57" spans="7:16" ht="14.25" customHeight="1">
      <c r="G57" s="120"/>
      <c r="L57" s="111"/>
      <c r="M57" s="111"/>
      <c r="N57" s="111"/>
      <c r="O57" s="111"/>
      <c r="P57" s="111"/>
    </row>
    <row r="58" spans="6:16" ht="15.75">
      <c r="F58" s="120"/>
      <c r="L58" s="111"/>
      <c r="M58" s="111"/>
      <c r="N58" s="111"/>
      <c r="O58" s="111"/>
      <c r="P58" s="111"/>
    </row>
    <row r="59" spans="12:16" ht="15.75">
      <c r="L59" s="111"/>
      <c r="M59" s="111"/>
      <c r="N59" s="111"/>
      <c r="O59" s="111"/>
      <c r="P59" s="111"/>
    </row>
    <row r="60" spans="12:16" ht="15.75">
      <c r="L60" s="111"/>
      <c r="M60" s="111"/>
      <c r="N60" s="111"/>
      <c r="O60" s="111"/>
      <c r="P60" s="111"/>
    </row>
    <row r="61" spans="12:16" ht="15.75">
      <c r="L61" s="111"/>
      <c r="M61" s="111"/>
      <c r="N61" s="111"/>
      <c r="O61" s="111"/>
      <c r="P61" s="111"/>
    </row>
  </sheetData>
  <sheetProtection password="831F" sheet="1" objects="1" scenarios="1"/>
  <mergeCells count="2">
    <mergeCell ref="G5:H5"/>
    <mergeCell ref="G19:H19"/>
  </mergeCells>
  <printOptions/>
  <pageMargins left="0.5" right="0.25" top="0.53" bottom="0.65" header="0.5" footer="0.35"/>
  <pageSetup horizontalDpi="600" verticalDpi="600" orientation="portrait" scale="80" r:id="rId2"/>
  <headerFooter alignWithMargins="0">
    <oddFooter>&amp;L&amp;"Arial,Regular"&amp;9&amp;Z&amp;F[&amp;A]&amp;R&amp;"Arial,Regular"&amp;9&amp;D
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 A3 D18 D23 D28"/>
    </sheetView>
  </sheetViews>
  <sheetFormatPr defaultColWidth="8.00390625" defaultRowHeight="15.75"/>
  <cols>
    <col min="1" max="1" width="11.125" style="52" bestFit="1" customWidth="1"/>
    <col min="2" max="2" width="16.875" style="52" customWidth="1"/>
    <col min="3" max="3" width="10.50390625" style="52" customWidth="1"/>
    <col min="4" max="4" width="9.00390625" style="52" bestFit="1" customWidth="1"/>
    <col min="5" max="16384" width="8.00390625" style="52" customWidth="1"/>
  </cols>
  <sheetData>
    <row r="1" spans="1:5" ht="15.75">
      <c r="A1" s="203" t="str">
        <f>+'Sch A'!A1</f>
        <v>General</v>
      </c>
      <c r="B1" s="50"/>
      <c r="C1" s="50"/>
      <c r="D1" s="51"/>
      <c r="E1" s="51"/>
    </row>
    <row r="2" spans="1:5" ht="15.75">
      <c r="A2" s="49" t="s">
        <v>165</v>
      </c>
      <c r="B2" s="50"/>
      <c r="C2" s="50"/>
      <c r="D2" s="51"/>
      <c r="E2" s="51"/>
    </row>
    <row r="3" spans="1:5" ht="15.75">
      <c r="A3" s="204">
        <f>+'Sch A'!A3</f>
        <v>0</v>
      </c>
      <c r="B3" s="50"/>
      <c r="C3" s="50"/>
      <c r="D3" s="51"/>
      <c r="E3" s="51"/>
    </row>
    <row r="4" spans="1:5" ht="12.75">
      <c r="A4" s="53"/>
      <c r="B4" s="50"/>
      <c r="C4" s="50"/>
      <c r="D4" s="51"/>
      <c r="E4" s="51"/>
    </row>
    <row r="5" spans="1:5" ht="12.75">
      <c r="A5" s="54"/>
      <c r="B5" s="55"/>
      <c r="C5" s="55"/>
      <c r="D5" s="56"/>
      <c r="E5" s="56"/>
    </row>
    <row r="6" spans="1:5" ht="13.5" thickBot="1">
      <c r="A6" s="50"/>
      <c r="B6" s="50"/>
      <c r="C6" s="50"/>
      <c r="D6" s="50"/>
      <c r="E6" s="50"/>
    </row>
    <row r="7" spans="1:5" ht="12.75">
      <c r="A7" s="57"/>
      <c r="B7" s="58"/>
      <c r="C7" s="58"/>
      <c r="D7" s="58"/>
      <c r="E7" s="59"/>
    </row>
    <row r="8" spans="1:5" ht="12.75">
      <c r="A8" s="60" t="s">
        <v>166</v>
      </c>
      <c r="B8" s="61"/>
      <c r="C8" s="62"/>
      <c r="D8" s="63" t="s">
        <v>167</v>
      </c>
      <c r="E8" s="64"/>
    </row>
    <row r="9" spans="1:5" ht="12.75">
      <c r="A9" s="65"/>
      <c r="B9" s="61"/>
      <c r="C9" s="61"/>
      <c r="D9" s="66"/>
      <c r="E9" s="67"/>
    </row>
    <row r="10" spans="1:5" ht="12.75" customHeight="1">
      <c r="A10" s="216"/>
      <c r="B10" s="217"/>
      <c r="C10" s="217"/>
      <c r="D10" s="68"/>
      <c r="E10" s="69"/>
    </row>
    <row r="11" spans="1:5" ht="12.75">
      <c r="A11" s="216"/>
      <c r="B11" s="217"/>
      <c r="C11" s="61"/>
      <c r="D11" s="68"/>
      <c r="E11" s="69"/>
    </row>
    <row r="12" spans="1:5" ht="12.75">
      <c r="A12" s="216"/>
      <c r="B12" s="217"/>
      <c r="C12" s="61"/>
      <c r="D12" s="68"/>
      <c r="E12" s="69"/>
    </row>
    <row r="13" spans="1:5" ht="12.75">
      <c r="A13" s="216"/>
      <c r="B13" s="217"/>
      <c r="C13" s="61"/>
      <c r="D13" s="68"/>
      <c r="E13" s="69"/>
    </row>
    <row r="14" spans="1:5" ht="12.75">
      <c r="A14" s="216"/>
      <c r="B14" s="217"/>
      <c r="C14" s="61"/>
      <c r="D14" s="68"/>
      <c r="E14" s="69"/>
    </row>
    <row r="15" spans="1:5" ht="12.75">
      <c r="A15" s="216"/>
      <c r="B15" s="217"/>
      <c r="C15" s="61"/>
      <c r="D15" s="68"/>
      <c r="E15" s="69"/>
    </row>
    <row r="16" spans="1:5" ht="12.75">
      <c r="A16" s="216"/>
      <c r="B16" s="217"/>
      <c r="C16" s="61"/>
      <c r="D16" s="68"/>
      <c r="E16" s="69"/>
    </row>
    <row r="17" spans="1:5" ht="12.75">
      <c r="A17" s="65"/>
      <c r="B17" s="61"/>
      <c r="C17" s="61"/>
      <c r="D17" s="70"/>
      <c r="E17" s="69"/>
    </row>
    <row r="18" spans="1:5" ht="12.75">
      <c r="A18" s="71" t="s">
        <v>39</v>
      </c>
      <c r="B18" s="61"/>
      <c r="C18" s="61"/>
      <c r="D18" s="205">
        <f>SUM(D9:D17)</f>
        <v>0</v>
      </c>
      <c r="E18" s="72"/>
    </row>
    <row r="19" spans="1:5" ht="12.75">
      <c r="A19" s="73"/>
      <c r="B19" s="61"/>
      <c r="C19" s="61"/>
      <c r="D19" s="68"/>
      <c r="E19" s="69"/>
    </row>
    <row r="20" spans="1:5" ht="12.75">
      <c r="A20" s="73" t="s">
        <v>44</v>
      </c>
      <c r="B20" s="61"/>
      <c r="C20" s="61"/>
      <c r="D20" s="68"/>
      <c r="E20" s="69"/>
    </row>
    <row r="21" spans="1:5" ht="12.75">
      <c r="A21" s="73" t="s">
        <v>45</v>
      </c>
      <c r="B21" s="61"/>
      <c r="C21" s="61"/>
      <c r="D21" s="70"/>
      <c r="E21" s="69"/>
    </row>
    <row r="22" spans="1:5" ht="12.75">
      <c r="A22" s="73"/>
      <c r="B22" s="61"/>
      <c r="C22" s="61"/>
      <c r="D22" s="68"/>
      <c r="E22" s="69"/>
    </row>
    <row r="23" spans="1:5" ht="12.75">
      <c r="A23" s="74" t="s">
        <v>42</v>
      </c>
      <c r="B23" s="61"/>
      <c r="C23" s="61"/>
      <c r="D23" s="205">
        <f>+D18-D20-D21</f>
        <v>0</v>
      </c>
      <c r="E23" s="72"/>
    </row>
    <row r="24" spans="1:5" ht="12.75">
      <c r="A24" s="216"/>
      <c r="B24" s="217"/>
      <c r="C24" s="61"/>
      <c r="D24" s="68"/>
      <c r="E24" s="67"/>
    </row>
    <row r="25" spans="1:5" ht="12.75">
      <c r="A25" s="216"/>
      <c r="B25" s="217"/>
      <c r="C25" s="61"/>
      <c r="D25" s="68"/>
      <c r="E25" s="75"/>
    </row>
    <row r="26" spans="1:5" ht="12.75">
      <c r="A26" s="216"/>
      <c r="B26" s="217"/>
      <c r="C26" s="61"/>
      <c r="D26" s="68"/>
      <c r="E26" s="75"/>
    </row>
    <row r="27" spans="1:5" ht="12.75">
      <c r="A27" s="216"/>
      <c r="B27" s="217"/>
      <c r="C27" s="61"/>
      <c r="D27" s="68"/>
      <c r="E27" s="76"/>
    </row>
    <row r="28" spans="1:5" ht="13.5" customHeight="1" thickBot="1">
      <c r="A28" s="218" t="s">
        <v>168</v>
      </c>
      <c r="B28" s="219"/>
      <c r="C28" s="219"/>
      <c r="D28" s="206">
        <f>SUM(D23:D27)</f>
        <v>0</v>
      </c>
      <c r="E28" s="77"/>
    </row>
    <row r="29" spans="1:5" ht="16.5" customHeight="1" thickBot="1">
      <c r="A29" s="220"/>
      <c r="B29" s="221"/>
      <c r="C29" s="221"/>
      <c r="D29" s="78"/>
      <c r="E29" s="79"/>
    </row>
  </sheetData>
  <sheetProtection password="831F" sheet="1" objects="1" scenarios="1"/>
  <mergeCells count="12">
    <mergeCell ref="A28:C29"/>
    <mergeCell ref="A14:B14"/>
    <mergeCell ref="A15:B15"/>
    <mergeCell ref="A16:B16"/>
    <mergeCell ref="A24:B24"/>
    <mergeCell ref="A25:B25"/>
    <mergeCell ref="A10:C10"/>
    <mergeCell ref="A26:B26"/>
    <mergeCell ref="A11:B11"/>
    <mergeCell ref="A12:B12"/>
    <mergeCell ref="A13:B13"/>
    <mergeCell ref="A27:B27"/>
  </mergeCells>
  <dataValidations count="1">
    <dataValidation type="decimal" operator="greaterThanOrEqual" allowBlank="1" showInputMessage="1" showErrorMessage="1" sqref="D10:D17 D20:D21">
      <formula1>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A1" sqref="A1 A3 B49"/>
    </sheetView>
  </sheetViews>
  <sheetFormatPr defaultColWidth="3.625" defaultRowHeight="15.75"/>
  <cols>
    <col min="1" max="1" width="33.25390625" style="3" bestFit="1" customWidth="1"/>
    <col min="2" max="2" width="10.625" style="2" customWidth="1"/>
    <col min="3" max="16384" width="3.625" style="3" customWidth="1"/>
  </cols>
  <sheetData>
    <row r="1" ht="15.75">
      <c r="A1" s="183" t="str">
        <f>+'Sch A'!A1</f>
        <v>General</v>
      </c>
    </row>
    <row r="2" spans="1:2" ht="15.75">
      <c r="A2" s="4" t="s">
        <v>66</v>
      </c>
      <c r="B2" s="3"/>
    </row>
    <row r="3" ht="15.75">
      <c r="A3" s="184">
        <f>+'Sch A'!A3</f>
        <v>0</v>
      </c>
    </row>
    <row r="4" ht="12.75">
      <c r="B4" s="21"/>
    </row>
    <row r="5" spans="1:2" s="11" customFormat="1" ht="12.75">
      <c r="A5" s="9"/>
      <c r="B5" s="10"/>
    </row>
    <row r="6" spans="1:2" s="11" customFormat="1" ht="12.75">
      <c r="A6" s="34" t="s">
        <v>65</v>
      </c>
      <c r="B6" s="35"/>
    </row>
    <row r="7" spans="1:2" s="16" customFormat="1" ht="15">
      <c r="A7" s="47"/>
      <c r="B7" s="48"/>
    </row>
    <row r="8" spans="1:2" s="16" customFormat="1" ht="12.75">
      <c r="A8" s="42" t="s">
        <v>72</v>
      </c>
      <c r="B8" s="15">
        <v>0</v>
      </c>
    </row>
    <row r="9" spans="1:2" s="16" customFormat="1" ht="12.75">
      <c r="A9" s="14" t="s">
        <v>71</v>
      </c>
      <c r="B9" s="15">
        <v>0</v>
      </c>
    </row>
    <row r="10" spans="1:2" s="16" customFormat="1" ht="12.75">
      <c r="A10" s="14" t="s">
        <v>70</v>
      </c>
      <c r="B10" s="17">
        <v>0</v>
      </c>
    </row>
    <row r="11" spans="1:2" s="16" customFormat="1" ht="12.75">
      <c r="A11" s="14" t="s">
        <v>69</v>
      </c>
      <c r="B11" s="17">
        <v>0</v>
      </c>
    </row>
    <row r="12" spans="1:2" s="16" customFormat="1" ht="12.75">
      <c r="A12" s="18"/>
      <c r="B12" s="19"/>
    </row>
    <row r="13" spans="1:2" s="16" customFormat="1" ht="12.75">
      <c r="A13" s="18" t="s">
        <v>68</v>
      </c>
      <c r="B13" s="17">
        <v>0</v>
      </c>
    </row>
    <row r="14" spans="1:2" s="16" customFormat="1" ht="12.75">
      <c r="A14" s="18" t="s">
        <v>73</v>
      </c>
      <c r="B14" s="17">
        <v>0</v>
      </c>
    </row>
    <row r="15" spans="1:2" s="16" customFormat="1" ht="12.75">
      <c r="A15" s="14" t="s">
        <v>74</v>
      </c>
      <c r="B15" s="17">
        <v>0</v>
      </c>
    </row>
    <row r="16" spans="1:2" s="16" customFormat="1" ht="12.75">
      <c r="A16" s="14" t="s">
        <v>75</v>
      </c>
      <c r="B16" s="17">
        <v>0</v>
      </c>
    </row>
    <row r="17" spans="1:2" s="16" customFormat="1" ht="12.75">
      <c r="A17" s="14" t="s">
        <v>76</v>
      </c>
      <c r="B17" s="17">
        <v>0</v>
      </c>
    </row>
    <row r="18" spans="1:2" s="16" customFormat="1" ht="12.75">
      <c r="A18" s="18" t="s">
        <v>77</v>
      </c>
      <c r="B18" s="17">
        <v>0</v>
      </c>
    </row>
    <row r="19" spans="1:2" s="16" customFormat="1" ht="12.75">
      <c r="A19" s="18" t="s">
        <v>101</v>
      </c>
      <c r="B19" s="17">
        <v>0</v>
      </c>
    </row>
    <row r="20" spans="1:2" s="16" customFormat="1" ht="12.75">
      <c r="A20" s="18" t="s">
        <v>78</v>
      </c>
      <c r="B20" s="17">
        <v>0</v>
      </c>
    </row>
    <row r="21" spans="1:2" s="16" customFormat="1" ht="12.75">
      <c r="A21" s="18" t="s">
        <v>79</v>
      </c>
      <c r="B21" s="17">
        <v>0</v>
      </c>
    </row>
    <row r="22" spans="1:2" s="16" customFormat="1" ht="12.75">
      <c r="A22" s="18" t="s">
        <v>80</v>
      </c>
      <c r="B22" s="17">
        <v>0</v>
      </c>
    </row>
    <row r="23" spans="1:2" s="16" customFormat="1" ht="12.75">
      <c r="A23" s="18" t="s">
        <v>81</v>
      </c>
      <c r="B23" s="17">
        <v>0</v>
      </c>
    </row>
    <row r="24" spans="1:2" s="16" customFormat="1" ht="12.75">
      <c r="A24" s="18" t="s">
        <v>82</v>
      </c>
      <c r="B24" s="17">
        <v>0</v>
      </c>
    </row>
    <row r="25" spans="1:2" s="16" customFormat="1" ht="12.75">
      <c r="A25" s="18" t="s">
        <v>83</v>
      </c>
      <c r="B25" s="17">
        <v>0</v>
      </c>
    </row>
    <row r="26" spans="1:2" s="16" customFormat="1" ht="12.75">
      <c r="A26" s="18" t="s">
        <v>84</v>
      </c>
      <c r="B26" s="17">
        <v>0</v>
      </c>
    </row>
    <row r="27" spans="1:2" s="16" customFormat="1" ht="12.75">
      <c r="A27" s="14" t="s">
        <v>85</v>
      </c>
      <c r="B27" s="17">
        <v>0</v>
      </c>
    </row>
    <row r="28" spans="1:2" s="16" customFormat="1" ht="12.75">
      <c r="A28" s="18" t="s">
        <v>86</v>
      </c>
      <c r="B28" s="17">
        <v>0</v>
      </c>
    </row>
    <row r="29" spans="1:2" s="16" customFormat="1" ht="12.75">
      <c r="A29" s="18" t="s">
        <v>87</v>
      </c>
      <c r="B29" s="17">
        <v>0</v>
      </c>
    </row>
    <row r="30" spans="1:2" s="16" customFormat="1" ht="12.75">
      <c r="A30" s="18" t="s">
        <v>88</v>
      </c>
      <c r="B30" s="17">
        <v>0</v>
      </c>
    </row>
    <row r="31" spans="1:2" s="16" customFormat="1" ht="12.75">
      <c r="A31" s="18" t="s">
        <v>89</v>
      </c>
      <c r="B31" s="17">
        <v>0</v>
      </c>
    </row>
    <row r="32" spans="1:2" s="16" customFormat="1" ht="12.75">
      <c r="A32" s="18" t="s">
        <v>90</v>
      </c>
      <c r="B32" s="17">
        <v>0</v>
      </c>
    </row>
    <row r="33" spans="1:2" s="16" customFormat="1" ht="12.75">
      <c r="A33" s="18" t="s">
        <v>91</v>
      </c>
      <c r="B33" s="17">
        <v>0</v>
      </c>
    </row>
    <row r="34" spans="1:2" s="16" customFormat="1" ht="12.75">
      <c r="A34" s="18"/>
      <c r="B34" s="20"/>
    </row>
    <row r="35" spans="1:2" s="16" customFormat="1" ht="12.75">
      <c r="A35" s="43" t="s">
        <v>92</v>
      </c>
      <c r="B35" s="20"/>
    </row>
    <row r="36" spans="1:2" s="16" customFormat="1" ht="12.75">
      <c r="A36" s="18"/>
      <c r="B36" s="17">
        <v>0</v>
      </c>
    </row>
    <row r="37" spans="1:2" s="16" customFormat="1" ht="12.75">
      <c r="A37" s="18"/>
      <c r="B37" s="17">
        <v>0</v>
      </c>
    </row>
    <row r="38" spans="1:2" s="16" customFormat="1" ht="12.75">
      <c r="A38" s="18"/>
      <c r="B38" s="17">
        <v>0</v>
      </c>
    </row>
    <row r="39" spans="1:2" s="16" customFormat="1" ht="12.75">
      <c r="A39" s="18"/>
      <c r="B39" s="17">
        <v>0</v>
      </c>
    </row>
    <row r="40" spans="1:2" s="16" customFormat="1" ht="12.75">
      <c r="A40" s="18"/>
      <c r="B40" s="17">
        <v>0</v>
      </c>
    </row>
    <row r="41" spans="1:2" s="16" customFormat="1" ht="12.75">
      <c r="A41" s="18"/>
      <c r="B41" s="17">
        <v>0</v>
      </c>
    </row>
    <row r="42" spans="1:2" s="16" customFormat="1" ht="12.75">
      <c r="A42" s="18"/>
      <c r="B42" s="17">
        <v>0</v>
      </c>
    </row>
    <row r="43" spans="1:2" s="16" customFormat="1" ht="12.75">
      <c r="A43" s="18"/>
      <c r="B43" s="17">
        <v>0</v>
      </c>
    </row>
    <row r="44" spans="1:2" s="16" customFormat="1" ht="12.75">
      <c r="A44" s="18"/>
      <c r="B44" s="17">
        <v>0</v>
      </c>
    </row>
    <row r="45" spans="1:2" s="16" customFormat="1" ht="12.75">
      <c r="A45" s="18"/>
      <c r="B45" s="17">
        <v>0</v>
      </c>
    </row>
    <row r="46" spans="1:2" s="16" customFormat="1" ht="12.75">
      <c r="A46" s="18"/>
      <c r="B46" s="17">
        <v>0</v>
      </c>
    </row>
    <row r="47" spans="1:2" s="16" customFormat="1" ht="12.75">
      <c r="A47" s="44" t="s">
        <v>145</v>
      </c>
      <c r="B47" s="17">
        <v>0</v>
      </c>
    </row>
    <row r="48" spans="1:2" s="16" customFormat="1" ht="12.75">
      <c r="A48" s="45" t="s">
        <v>93</v>
      </c>
      <c r="B48" s="17">
        <v>0</v>
      </c>
    </row>
    <row r="49" spans="1:2" s="11" customFormat="1" ht="13.5" thickBot="1">
      <c r="A49" s="11" t="s">
        <v>94</v>
      </c>
      <c r="B49" s="174">
        <f>SUM(B8:B11)-SUM(B13:B48)</f>
        <v>0</v>
      </c>
    </row>
    <row r="50" s="11" customFormat="1" ht="13.5" customHeight="1" thickTop="1"/>
    <row r="51" s="11" customFormat="1" ht="12.75">
      <c r="B51" s="10"/>
    </row>
    <row r="52" s="11" customFormat="1" ht="12.75">
      <c r="B52" s="26"/>
    </row>
    <row r="53" spans="1:2" s="16" customFormat="1" ht="12.75">
      <c r="A53" s="27"/>
      <c r="B53" s="26"/>
    </row>
    <row r="54" spans="1:2" s="16" customFormat="1" ht="12.75">
      <c r="A54" s="27"/>
      <c r="B54" s="26"/>
    </row>
    <row r="55" spans="1:2" s="16" customFormat="1" ht="12.75">
      <c r="A55" s="7"/>
      <c r="B55" s="26"/>
    </row>
    <row r="56" s="16" customFormat="1" ht="12.75">
      <c r="A56" s="22"/>
    </row>
    <row r="57" s="16" customFormat="1" ht="12.75">
      <c r="A57" s="22"/>
    </row>
    <row r="58" s="16" customFormat="1" ht="12.75">
      <c r="A58" s="22"/>
    </row>
    <row r="59" spans="1:2" s="16" customFormat="1" ht="12.75">
      <c r="A59" s="22"/>
      <c r="B59" s="26"/>
    </row>
    <row r="60" spans="1:2" s="16" customFormat="1" ht="12.75">
      <c r="A60" s="22"/>
      <c r="B60" s="26"/>
    </row>
    <row r="61" spans="1:2" s="16" customFormat="1" ht="12.75">
      <c r="A61" s="7"/>
      <c r="B61" s="26"/>
    </row>
    <row r="62" spans="1:2" s="16" customFormat="1" ht="12.75">
      <c r="A62" s="22"/>
      <c r="B62" s="26"/>
    </row>
    <row r="63" spans="1:2" s="16" customFormat="1" ht="15.75" customHeight="1">
      <c r="A63" s="22"/>
      <c r="B63" s="26"/>
    </row>
    <row r="64" s="16" customFormat="1" ht="12.75">
      <c r="A64" s="22"/>
    </row>
    <row r="65" s="16" customFormat="1" ht="12.75">
      <c r="A65" s="22"/>
    </row>
    <row r="66" s="16" customFormat="1" ht="12.75">
      <c r="A66" s="22"/>
    </row>
    <row r="67" s="16" customFormat="1" ht="12.75">
      <c r="A67" s="22"/>
    </row>
    <row r="68" spans="1:2" s="16" customFormat="1" ht="12.75">
      <c r="A68" s="22"/>
      <c r="B68" s="29"/>
    </row>
    <row r="69" spans="1:2" s="16" customFormat="1" ht="12.75">
      <c r="A69" s="22"/>
      <c r="B69" s="29"/>
    </row>
    <row r="70" spans="1:2" s="16" customFormat="1" ht="12.75">
      <c r="A70" s="22"/>
      <c r="B70" s="29"/>
    </row>
    <row r="71" spans="1:2" s="16" customFormat="1" ht="12.75">
      <c r="A71" s="3"/>
      <c r="B71" s="29"/>
    </row>
    <row r="72" spans="1:2" s="28" customFormat="1" ht="12.75">
      <c r="A72" s="30"/>
      <c r="B72" s="31"/>
    </row>
    <row r="73" spans="1:2" s="28" customFormat="1" ht="12.75">
      <c r="A73" s="30"/>
      <c r="B73" s="31"/>
    </row>
    <row r="74" spans="1:2" s="28" customFormat="1" ht="12.75">
      <c r="A74" s="30"/>
      <c r="B74" s="31"/>
    </row>
    <row r="75" spans="1:2" ht="12.75">
      <c r="A75" s="7"/>
      <c r="B75" s="32"/>
    </row>
    <row r="76" spans="1:2" ht="12.75">
      <c r="A76" s="7"/>
      <c r="B76" s="33"/>
    </row>
    <row r="77" ht="12.75">
      <c r="B77" s="9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</sheetData>
  <sheetProtection password="831F" sheet="1" objects="1" scenarios="1"/>
  <printOptions/>
  <pageMargins left="0.5" right="0.5" top="1" bottom="0.63" header="1" footer="0.37"/>
  <pageSetup horizontalDpi="600" verticalDpi="600" orientation="portrait" scale="85" r:id="rId2"/>
  <headerFooter alignWithMargins="0">
    <oddFooter>&amp;L&amp;"Arial,Regular"&amp;9&amp;Z&amp;F[&amp;A]&amp;R&amp;"Arial,Regular"&amp;9&amp;D
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selection activeCell="A1" sqref="A1 A3 B44"/>
    </sheetView>
  </sheetViews>
  <sheetFormatPr defaultColWidth="3.625" defaultRowHeight="15.75"/>
  <cols>
    <col min="1" max="1" width="33.25390625" style="3" bestFit="1" customWidth="1"/>
    <col min="2" max="2" width="10.625" style="2" customWidth="1"/>
    <col min="3" max="16384" width="3.625" style="3" customWidth="1"/>
  </cols>
  <sheetData>
    <row r="1" ht="15.75">
      <c r="A1" s="183" t="str">
        <f>+'Sch A'!A1</f>
        <v>General</v>
      </c>
    </row>
    <row r="2" spans="1:2" ht="15.75">
      <c r="A2" s="4" t="s">
        <v>95</v>
      </c>
      <c r="B2" s="3"/>
    </row>
    <row r="3" ht="15.75">
      <c r="A3" s="184">
        <f>+'Sch A'!A3</f>
        <v>0</v>
      </c>
    </row>
    <row r="4" ht="12.75">
      <c r="B4" s="21"/>
    </row>
    <row r="5" spans="1:2" s="11" customFormat="1" ht="12.75">
      <c r="A5" s="46" t="s">
        <v>96</v>
      </c>
      <c r="B5" s="10"/>
    </row>
    <row r="6" spans="1:2" s="11" customFormat="1" ht="12.75">
      <c r="A6" s="34" t="s">
        <v>65</v>
      </c>
      <c r="B6" s="35"/>
    </row>
    <row r="7" spans="1:2" s="16" customFormat="1" ht="15">
      <c r="A7" s="47"/>
      <c r="B7" s="48"/>
    </row>
    <row r="8" spans="1:2" s="16" customFormat="1" ht="12.75">
      <c r="A8" s="42" t="s">
        <v>97</v>
      </c>
      <c r="B8" s="15">
        <v>0</v>
      </c>
    </row>
    <row r="9" spans="1:2" s="16" customFormat="1" ht="12.75">
      <c r="A9" s="14" t="s">
        <v>71</v>
      </c>
      <c r="B9" s="15">
        <v>0</v>
      </c>
    </row>
    <row r="10" spans="1:2" s="16" customFormat="1" ht="12.75">
      <c r="A10" s="14" t="s">
        <v>70</v>
      </c>
      <c r="B10" s="17">
        <v>0</v>
      </c>
    </row>
    <row r="11" spans="1:2" s="16" customFormat="1" ht="12.75">
      <c r="A11" s="14" t="s">
        <v>69</v>
      </c>
      <c r="B11" s="17">
        <v>0</v>
      </c>
    </row>
    <row r="12" spans="1:2" s="16" customFormat="1" ht="12.75">
      <c r="A12" s="18"/>
      <c r="B12" s="19"/>
    </row>
    <row r="13" spans="1:2" s="16" customFormat="1" ht="12.75">
      <c r="A13" s="18" t="s">
        <v>68</v>
      </c>
      <c r="B13" s="17">
        <v>0</v>
      </c>
    </row>
    <row r="14" spans="1:2" s="16" customFormat="1" ht="12.75">
      <c r="A14" s="18" t="s">
        <v>98</v>
      </c>
      <c r="B14" s="17">
        <v>0</v>
      </c>
    </row>
    <row r="15" spans="1:2" s="16" customFormat="1" ht="12.75">
      <c r="A15" s="14" t="s">
        <v>99</v>
      </c>
      <c r="B15" s="17">
        <v>0</v>
      </c>
    </row>
    <row r="16" spans="1:2" s="16" customFormat="1" ht="12.75">
      <c r="A16" s="14" t="s">
        <v>100</v>
      </c>
      <c r="B16" s="17">
        <v>0</v>
      </c>
    </row>
    <row r="17" spans="1:2" s="16" customFormat="1" ht="12.75">
      <c r="A17" s="14" t="s">
        <v>101</v>
      </c>
      <c r="B17" s="17">
        <v>0</v>
      </c>
    </row>
    <row r="18" spans="1:2" s="16" customFormat="1" ht="12.75">
      <c r="A18" s="18" t="s">
        <v>80</v>
      </c>
      <c r="B18" s="17">
        <v>0</v>
      </c>
    </row>
    <row r="19" spans="1:2" s="16" customFormat="1" ht="12.75">
      <c r="A19" s="18" t="s">
        <v>102</v>
      </c>
      <c r="B19" s="17">
        <v>0</v>
      </c>
    </row>
    <row r="20" spans="1:2" s="16" customFormat="1" ht="12.75">
      <c r="A20" s="18" t="s">
        <v>78</v>
      </c>
      <c r="B20" s="17">
        <v>0</v>
      </c>
    </row>
    <row r="21" spans="1:2" s="16" customFormat="1" ht="12.75">
      <c r="A21" s="18" t="s">
        <v>79</v>
      </c>
      <c r="B21" s="17">
        <v>0</v>
      </c>
    </row>
    <row r="22" spans="1:2" s="16" customFormat="1" ht="12.75">
      <c r="A22" s="18" t="s">
        <v>103</v>
      </c>
      <c r="B22" s="17">
        <v>0</v>
      </c>
    </row>
    <row r="23" spans="1:2" s="16" customFormat="1" ht="12.75">
      <c r="A23" s="18" t="s">
        <v>86</v>
      </c>
      <c r="B23" s="17">
        <v>0</v>
      </c>
    </row>
    <row r="24" spans="1:2" s="16" customFormat="1" ht="12.75">
      <c r="A24" s="18" t="s">
        <v>104</v>
      </c>
      <c r="B24" s="17">
        <v>0</v>
      </c>
    </row>
    <row r="25" spans="1:2" s="16" customFormat="1" ht="12.75">
      <c r="A25" s="18" t="s">
        <v>90</v>
      </c>
      <c r="B25" s="17">
        <v>0</v>
      </c>
    </row>
    <row r="26" spans="1:2" s="16" customFormat="1" ht="12.75">
      <c r="A26" s="18"/>
      <c r="B26" s="20"/>
    </row>
    <row r="27" spans="1:2" s="16" customFormat="1" ht="12.75">
      <c r="A27" s="43" t="s">
        <v>92</v>
      </c>
      <c r="B27" s="20"/>
    </row>
    <row r="28" spans="1:2" s="16" customFormat="1" ht="12.75">
      <c r="A28" s="18" t="s">
        <v>105</v>
      </c>
      <c r="B28" s="17">
        <v>0</v>
      </c>
    </row>
    <row r="29" spans="1:2" s="16" customFormat="1" ht="12.75">
      <c r="A29" s="18" t="s">
        <v>106</v>
      </c>
      <c r="B29" s="17">
        <v>0</v>
      </c>
    </row>
    <row r="30" spans="1:2" s="16" customFormat="1" ht="12.75">
      <c r="A30" s="18" t="s">
        <v>31</v>
      </c>
      <c r="B30" s="17">
        <v>0</v>
      </c>
    </row>
    <row r="31" spans="1:2" s="16" customFormat="1" ht="12.75">
      <c r="A31" s="18" t="s">
        <v>108</v>
      </c>
      <c r="B31" s="17">
        <v>0</v>
      </c>
    </row>
    <row r="32" spans="1:2" s="16" customFormat="1" ht="12.75">
      <c r="A32" s="18" t="s">
        <v>109</v>
      </c>
      <c r="B32" s="17">
        <v>0</v>
      </c>
    </row>
    <row r="33" spans="1:2" s="16" customFormat="1" ht="12.75">
      <c r="A33" s="18"/>
      <c r="B33" s="17">
        <v>0</v>
      </c>
    </row>
    <row r="34" spans="1:2" s="16" customFormat="1" ht="12.75">
      <c r="A34" s="18"/>
      <c r="B34" s="17">
        <v>0</v>
      </c>
    </row>
    <row r="35" spans="1:2" s="16" customFormat="1" ht="12.75">
      <c r="A35" s="18"/>
      <c r="B35" s="17">
        <v>0</v>
      </c>
    </row>
    <row r="36" spans="1:2" s="16" customFormat="1" ht="12.75">
      <c r="A36" s="18"/>
      <c r="B36" s="17">
        <v>0</v>
      </c>
    </row>
    <row r="37" spans="1:2" s="16" customFormat="1" ht="12.75">
      <c r="A37" s="18"/>
      <c r="B37" s="17">
        <v>0</v>
      </c>
    </row>
    <row r="38" spans="1:2" s="16" customFormat="1" ht="12.75">
      <c r="A38" s="18"/>
      <c r="B38" s="17">
        <v>0</v>
      </c>
    </row>
    <row r="39" spans="1:2" s="16" customFormat="1" ht="12.75">
      <c r="A39" s="18"/>
      <c r="B39" s="17">
        <v>0</v>
      </c>
    </row>
    <row r="40" spans="1:2" s="16" customFormat="1" ht="12.75">
      <c r="A40" s="18"/>
      <c r="B40" s="17">
        <v>0</v>
      </c>
    </row>
    <row r="41" spans="1:2" s="16" customFormat="1" ht="12.75">
      <c r="A41" s="18"/>
      <c r="B41" s="17">
        <v>0</v>
      </c>
    </row>
    <row r="42" spans="1:2" s="16" customFormat="1" ht="12.75">
      <c r="A42" s="44" t="s">
        <v>145</v>
      </c>
      <c r="B42" s="17">
        <v>0</v>
      </c>
    </row>
    <row r="43" spans="1:2" s="16" customFormat="1" ht="12.75">
      <c r="A43" s="45" t="s">
        <v>107</v>
      </c>
      <c r="B43" s="17">
        <v>0</v>
      </c>
    </row>
    <row r="44" spans="1:2" s="11" customFormat="1" ht="13.5" thickBot="1">
      <c r="A44" s="11" t="s">
        <v>178</v>
      </c>
      <c r="B44" s="174">
        <f>SUM(B8:B43)</f>
        <v>0</v>
      </c>
    </row>
    <row r="45" s="11" customFormat="1" ht="13.5" customHeight="1" thickTop="1"/>
    <row r="46" s="11" customFormat="1" ht="12.75">
      <c r="B46" s="10"/>
    </row>
    <row r="47" s="11" customFormat="1" ht="12.75">
      <c r="B47" s="26"/>
    </row>
    <row r="48" spans="1:2" s="16" customFormat="1" ht="12.75">
      <c r="A48" s="27"/>
      <c r="B48" s="26"/>
    </row>
    <row r="49" spans="1:2" s="16" customFormat="1" ht="12.75">
      <c r="A49" s="27"/>
      <c r="B49" s="26"/>
    </row>
    <row r="50" spans="1:2" s="16" customFormat="1" ht="12.75">
      <c r="A50" s="7"/>
      <c r="B50" s="26"/>
    </row>
    <row r="51" s="16" customFormat="1" ht="12.75">
      <c r="A51" s="22"/>
    </row>
    <row r="52" s="16" customFormat="1" ht="12.75">
      <c r="A52" s="22"/>
    </row>
    <row r="53" s="16" customFormat="1" ht="12.75">
      <c r="A53" s="22"/>
    </row>
    <row r="54" spans="1:2" s="16" customFormat="1" ht="12.75">
      <c r="A54" s="22"/>
      <c r="B54" s="26"/>
    </row>
    <row r="55" spans="1:2" s="16" customFormat="1" ht="12.75">
      <c r="A55" s="22"/>
      <c r="B55" s="26"/>
    </row>
    <row r="56" spans="1:2" s="16" customFormat="1" ht="12.75">
      <c r="A56" s="7"/>
      <c r="B56" s="26"/>
    </row>
    <row r="57" spans="1:2" s="16" customFormat="1" ht="12.75">
      <c r="A57" s="22"/>
      <c r="B57" s="26"/>
    </row>
    <row r="58" spans="1:2" s="16" customFormat="1" ht="15.75" customHeight="1">
      <c r="A58" s="22"/>
      <c r="B58" s="26"/>
    </row>
    <row r="59" s="16" customFormat="1" ht="12.75">
      <c r="A59" s="22"/>
    </row>
    <row r="60" s="16" customFormat="1" ht="12.75">
      <c r="A60" s="22"/>
    </row>
    <row r="61" s="16" customFormat="1" ht="12.75">
      <c r="A61" s="22"/>
    </row>
    <row r="62" s="16" customFormat="1" ht="12.75">
      <c r="A62" s="22"/>
    </row>
    <row r="63" spans="1:2" s="16" customFormat="1" ht="12.75">
      <c r="A63" s="22"/>
      <c r="B63" s="29"/>
    </row>
    <row r="64" spans="1:2" s="16" customFormat="1" ht="12.75">
      <c r="A64" s="22"/>
      <c r="B64" s="29"/>
    </row>
    <row r="65" spans="1:2" s="16" customFormat="1" ht="12.75">
      <c r="A65" s="22"/>
      <c r="B65" s="29"/>
    </row>
    <row r="66" spans="1:2" s="16" customFormat="1" ht="12.75">
      <c r="A66" s="3"/>
      <c r="B66" s="29"/>
    </row>
    <row r="67" spans="1:2" s="28" customFormat="1" ht="12.75">
      <c r="A67" s="30"/>
      <c r="B67" s="31"/>
    </row>
    <row r="68" spans="1:2" s="28" customFormat="1" ht="12.75">
      <c r="A68" s="30"/>
      <c r="B68" s="31"/>
    </row>
    <row r="69" spans="1:2" s="28" customFormat="1" ht="12.75">
      <c r="A69" s="30"/>
      <c r="B69" s="31"/>
    </row>
    <row r="70" spans="1:2" ht="12.75">
      <c r="A70" s="7"/>
      <c r="B70" s="32"/>
    </row>
    <row r="71" spans="1:2" ht="12.75">
      <c r="A71" s="7"/>
      <c r="B71" s="33"/>
    </row>
    <row r="72" ht="12.75">
      <c r="B72" s="9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</sheetData>
  <sheetProtection password="831F" sheet="1" objects="1" scenarios="1"/>
  <printOptions/>
  <pageMargins left="0.5" right="0.5" top="1" bottom="0.63" header="1" footer="0.37"/>
  <pageSetup horizontalDpi="600" verticalDpi="600" orientation="portrait" scale="85" r:id="rId2"/>
  <headerFooter alignWithMargins="0">
    <oddFooter>&amp;L&amp;"Arial,Regular"&amp;9&amp;Z&amp;F[&amp;A]&amp;R&amp;"Arial,Regular"&amp;9&amp;D
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1">
      <selection activeCell="A1" sqref="A1 A3 B42"/>
    </sheetView>
  </sheetViews>
  <sheetFormatPr defaultColWidth="3.625" defaultRowHeight="15.75"/>
  <cols>
    <col min="1" max="1" width="33.25390625" style="3" bestFit="1" customWidth="1"/>
    <col min="2" max="2" width="10.625" style="2" customWidth="1"/>
    <col min="3" max="16384" width="3.625" style="3" customWidth="1"/>
  </cols>
  <sheetData>
    <row r="1" ht="15.75">
      <c r="A1" s="183" t="str">
        <f>+'Sch A'!A1</f>
        <v>General</v>
      </c>
    </row>
    <row r="2" spans="1:2" ht="15.75">
      <c r="A2" s="4" t="s">
        <v>110</v>
      </c>
      <c r="B2" s="3"/>
    </row>
    <row r="3" ht="15.75">
      <c r="A3" s="184">
        <f>+'Sch A'!A3</f>
        <v>0</v>
      </c>
    </row>
    <row r="4" ht="12.75">
      <c r="B4" s="21"/>
    </row>
    <row r="5" spans="1:2" s="16" customFormat="1" ht="12.75">
      <c r="A5" s="34" t="s">
        <v>65</v>
      </c>
      <c r="B5" s="35"/>
    </row>
    <row r="6" spans="1:2" s="16" customFormat="1" ht="12.75">
      <c r="A6" s="42" t="s">
        <v>124</v>
      </c>
      <c r="B6" s="15">
        <v>0</v>
      </c>
    </row>
    <row r="7" spans="1:2" s="16" customFormat="1" ht="12.75">
      <c r="A7" s="14" t="s">
        <v>125</v>
      </c>
      <c r="B7" s="15">
        <v>0</v>
      </c>
    </row>
    <row r="8" spans="1:2" s="16" customFormat="1" ht="12.75">
      <c r="A8" s="14" t="s">
        <v>126</v>
      </c>
      <c r="B8" s="17">
        <v>0</v>
      </c>
    </row>
    <row r="9" spans="1:2" s="16" customFormat="1" ht="12.75">
      <c r="A9" s="14" t="s">
        <v>127</v>
      </c>
      <c r="B9" s="17">
        <v>0</v>
      </c>
    </row>
    <row r="10" spans="1:2" s="16" customFormat="1" ht="12.75">
      <c r="A10" s="18" t="s">
        <v>128</v>
      </c>
      <c r="B10" s="19"/>
    </row>
    <row r="11" spans="1:2" s="16" customFormat="1" ht="12.75">
      <c r="A11" s="18" t="s">
        <v>69</v>
      </c>
      <c r="B11" s="17">
        <v>0</v>
      </c>
    </row>
    <row r="12" spans="1:2" s="16" customFormat="1" ht="12.75">
      <c r="A12" s="18"/>
      <c r="B12" s="17">
        <v>0</v>
      </c>
    </row>
    <row r="13" spans="1:2" s="16" customFormat="1" ht="12.75">
      <c r="A13" s="14" t="s">
        <v>129</v>
      </c>
      <c r="B13" s="17">
        <v>0</v>
      </c>
    </row>
    <row r="14" spans="1:2" s="16" customFormat="1" ht="12.75">
      <c r="A14" s="14" t="s">
        <v>138</v>
      </c>
      <c r="B14" s="17">
        <v>0</v>
      </c>
    </row>
    <row r="15" spans="1:2" s="16" customFormat="1" ht="12.75">
      <c r="A15" s="18" t="s">
        <v>130</v>
      </c>
      <c r="B15" s="17">
        <v>0</v>
      </c>
    </row>
    <row r="16" spans="1:2" s="16" customFormat="1" ht="12.75">
      <c r="A16" s="18" t="s">
        <v>131</v>
      </c>
      <c r="B16" s="17">
        <v>0</v>
      </c>
    </row>
    <row r="17" spans="1:2" s="16" customFormat="1" ht="12.75">
      <c r="A17" s="18" t="s">
        <v>139</v>
      </c>
      <c r="B17" s="17">
        <v>0</v>
      </c>
    </row>
    <row r="18" spans="1:2" s="16" customFormat="1" ht="12.75">
      <c r="A18" s="18" t="s">
        <v>137</v>
      </c>
      <c r="B18" s="17">
        <v>0</v>
      </c>
    </row>
    <row r="19" spans="1:2" s="16" customFormat="1" ht="12.75">
      <c r="A19" s="18" t="s">
        <v>132</v>
      </c>
      <c r="B19" s="17">
        <v>0</v>
      </c>
    </row>
    <row r="20" spans="1:2" s="16" customFormat="1" ht="12.75">
      <c r="A20" s="18" t="s">
        <v>133</v>
      </c>
      <c r="B20" s="17">
        <v>0</v>
      </c>
    </row>
    <row r="21" spans="1:2" s="16" customFormat="1" ht="12.75">
      <c r="A21" s="18" t="s">
        <v>134</v>
      </c>
      <c r="B21" s="17">
        <v>0</v>
      </c>
    </row>
    <row r="22" spans="1:2" s="16" customFormat="1" ht="12.75">
      <c r="A22" s="18" t="s">
        <v>135</v>
      </c>
      <c r="B22" s="17">
        <v>0</v>
      </c>
    </row>
    <row r="23" spans="1:2" s="16" customFormat="1" ht="12.75">
      <c r="A23" s="18" t="s">
        <v>136</v>
      </c>
      <c r="B23" s="17">
        <v>0</v>
      </c>
    </row>
    <row r="24" spans="1:2" s="16" customFormat="1" ht="12.75">
      <c r="A24" s="18" t="s">
        <v>79</v>
      </c>
      <c r="B24" s="20"/>
    </row>
    <row r="25" spans="1:2" s="16" customFormat="1" ht="12.75">
      <c r="A25" s="16" t="s">
        <v>140</v>
      </c>
      <c r="B25" s="20"/>
    </row>
    <row r="26" spans="1:2" s="16" customFormat="1" ht="12.75">
      <c r="A26" s="18" t="s">
        <v>141</v>
      </c>
      <c r="B26" s="17">
        <v>0</v>
      </c>
    </row>
    <row r="27" spans="1:2" s="16" customFormat="1" ht="12.75">
      <c r="A27" s="18" t="s">
        <v>83</v>
      </c>
      <c r="B27" s="17">
        <v>0</v>
      </c>
    </row>
    <row r="28" spans="1:2" s="16" customFormat="1" ht="12.75">
      <c r="A28" s="18" t="s">
        <v>84</v>
      </c>
      <c r="B28" s="17">
        <v>0</v>
      </c>
    </row>
    <row r="29" spans="1:2" s="16" customFormat="1" ht="12.75">
      <c r="A29" s="14" t="s">
        <v>85</v>
      </c>
      <c r="B29" s="17">
        <v>0</v>
      </c>
    </row>
    <row r="30" spans="1:2" s="16" customFormat="1" ht="12.75">
      <c r="A30" s="18" t="s">
        <v>142</v>
      </c>
      <c r="B30" s="17">
        <v>0</v>
      </c>
    </row>
    <row r="31" spans="1:2" s="16" customFormat="1" ht="12.75">
      <c r="A31" s="18" t="s">
        <v>143</v>
      </c>
      <c r="B31" s="17">
        <v>0</v>
      </c>
    </row>
    <row r="32" spans="1:2" s="16" customFormat="1" ht="12.75">
      <c r="A32" s="18" t="s">
        <v>86</v>
      </c>
      <c r="B32" s="17">
        <v>0</v>
      </c>
    </row>
    <row r="33" spans="1:2" s="16" customFormat="1" ht="12.75">
      <c r="A33" s="18" t="s">
        <v>104</v>
      </c>
      <c r="B33" s="17">
        <v>0</v>
      </c>
    </row>
    <row r="34" spans="1:2" s="16" customFormat="1" ht="12.75">
      <c r="A34" s="18" t="s">
        <v>90</v>
      </c>
      <c r="B34" s="17">
        <v>0</v>
      </c>
    </row>
    <row r="35" spans="1:2" s="16" customFormat="1" ht="12.75">
      <c r="A35" s="18" t="s">
        <v>144</v>
      </c>
      <c r="B35" s="17">
        <v>0</v>
      </c>
    </row>
    <row r="36" spans="1:2" s="16" customFormat="1" ht="12.75">
      <c r="A36" s="43" t="s">
        <v>92</v>
      </c>
      <c r="B36" s="17">
        <v>0</v>
      </c>
    </row>
    <row r="37" spans="1:2" s="16" customFormat="1" ht="12.75">
      <c r="A37" s="18"/>
      <c r="B37" s="17">
        <v>0</v>
      </c>
    </row>
    <row r="38" spans="1:2" s="16" customFormat="1" ht="12.75">
      <c r="A38" s="18"/>
      <c r="B38" s="17">
        <v>0</v>
      </c>
    </row>
    <row r="39" spans="1:2" s="16" customFormat="1" ht="12.75">
      <c r="A39" s="18"/>
      <c r="B39" s="17">
        <v>0</v>
      </c>
    </row>
    <row r="40" spans="1:2" s="16" customFormat="1" ht="12.75">
      <c r="A40" s="44" t="s">
        <v>145</v>
      </c>
      <c r="B40" s="17">
        <v>0</v>
      </c>
    </row>
    <row r="41" spans="1:2" s="16" customFormat="1" ht="12.75">
      <c r="A41" s="45" t="s">
        <v>107</v>
      </c>
      <c r="B41" s="17">
        <v>0</v>
      </c>
    </row>
    <row r="42" spans="1:2" s="11" customFormat="1" ht="13.5" thickBot="1">
      <c r="A42" s="11" t="s">
        <v>179</v>
      </c>
      <c r="B42" s="174">
        <f>SUM(B6:B41)</f>
        <v>0</v>
      </c>
    </row>
    <row r="43" s="11" customFormat="1" ht="13.5" customHeight="1" thickTop="1"/>
    <row r="44" s="11" customFormat="1" ht="12.75">
      <c r="B44" s="10"/>
    </row>
    <row r="45" s="11" customFormat="1" ht="12.75">
      <c r="B45" s="26"/>
    </row>
    <row r="46" spans="1:2" s="16" customFormat="1" ht="12.75">
      <c r="A46" s="27"/>
      <c r="B46" s="26"/>
    </row>
    <row r="47" spans="1:2" s="16" customFormat="1" ht="12.75">
      <c r="A47" s="27"/>
      <c r="B47" s="26"/>
    </row>
    <row r="48" spans="1:2" s="16" customFormat="1" ht="12.75">
      <c r="A48" s="7"/>
      <c r="B48" s="26"/>
    </row>
    <row r="49" s="16" customFormat="1" ht="12.75">
      <c r="A49" s="22"/>
    </row>
    <row r="50" s="16" customFormat="1" ht="12.75">
      <c r="A50" s="22"/>
    </row>
    <row r="51" s="16" customFormat="1" ht="12.75">
      <c r="A51" s="22"/>
    </row>
    <row r="52" spans="1:2" s="16" customFormat="1" ht="12.75">
      <c r="A52" s="22"/>
      <c r="B52" s="26"/>
    </row>
    <row r="53" spans="1:2" s="16" customFormat="1" ht="12.75">
      <c r="A53" s="22"/>
      <c r="B53" s="26"/>
    </row>
    <row r="54" spans="1:2" s="16" customFormat="1" ht="12.75">
      <c r="A54" s="7"/>
      <c r="B54" s="26"/>
    </row>
    <row r="55" spans="1:2" s="16" customFormat="1" ht="12.75">
      <c r="A55" s="22"/>
      <c r="B55" s="26"/>
    </row>
    <row r="56" spans="1:2" s="16" customFormat="1" ht="15.75" customHeight="1">
      <c r="A56" s="22"/>
      <c r="B56" s="26"/>
    </row>
    <row r="57" s="16" customFormat="1" ht="12.75">
      <c r="A57" s="22"/>
    </row>
    <row r="58" s="16" customFormat="1" ht="12.75">
      <c r="A58" s="22"/>
    </row>
    <row r="59" s="16" customFormat="1" ht="12.75">
      <c r="A59" s="22"/>
    </row>
    <row r="60" s="16" customFormat="1" ht="12.75">
      <c r="A60" s="22"/>
    </row>
    <row r="61" spans="1:2" s="16" customFormat="1" ht="12.75">
      <c r="A61" s="22"/>
      <c r="B61" s="29"/>
    </row>
    <row r="62" spans="1:2" s="16" customFormat="1" ht="12.75">
      <c r="A62" s="22"/>
      <c r="B62" s="29"/>
    </row>
    <row r="63" spans="1:2" s="16" customFormat="1" ht="12.75">
      <c r="A63" s="22"/>
      <c r="B63" s="29"/>
    </row>
    <row r="64" spans="1:2" s="16" customFormat="1" ht="12.75">
      <c r="A64" s="3"/>
      <c r="B64" s="29"/>
    </row>
    <row r="65" spans="1:2" s="28" customFormat="1" ht="12.75">
      <c r="A65" s="30"/>
      <c r="B65" s="31"/>
    </row>
    <row r="66" spans="1:2" s="28" customFormat="1" ht="12.75">
      <c r="A66" s="30"/>
      <c r="B66" s="31"/>
    </row>
    <row r="67" spans="1:2" s="28" customFormat="1" ht="12.75">
      <c r="A67" s="30"/>
      <c r="B67" s="31"/>
    </row>
    <row r="68" spans="1:2" ht="12.75">
      <c r="A68" s="7"/>
      <c r="B68" s="32"/>
    </row>
    <row r="69" spans="1:2" ht="12.75">
      <c r="A69" s="7"/>
      <c r="B69" s="33"/>
    </row>
    <row r="70" ht="12.75">
      <c r="B70" s="9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</sheetData>
  <sheetProtection password="831F" sheet="1" objects="1" scenarios="1"/>
  <printOptions/>
  <pageMargins left="0.5" right="0.5" top="1" bottom="0.63" header="1" footer="0.37"/>
  <pageSetup horizontalDpi="600" verticalDpi="600" orientation="portrait" scale="85" r:id="rId2"/>
  <headerFooter alignWithMargins="0">
    <oddFooter>&amp;L&amp;"Arial,Regular"&amp;9&amp;Z&amp;F[&amp;A]&amp;R&amp;"Arial,Regular"&amp;9&amp;D
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F14" sqref="F14"/>
    </sheetView>
  </sheetViews>
  <sheetFormatPr defaultColWidth="3.625" defaultRowHeight="15.75"/>
  <cols>
    <col min="1" max="1" width="33.25390625" style="3" bestFit="1" customWidth="1"/>
    <col min="2" max="2" width="10.625" style="2" customWidth="1"/>
    <col min="3" max="3" width="3.625" style="3" customWidth="1"/>
    <col min="4" max="4" width="22.25390625" style="3" bestFit="1" customWidth="1"/>
    <col min="5" max="5" width="9.125" style="3" customWidth="1"/>
    <col min="6" max="16384" width="3.625" style="3" customWidth="1"/>
  </cols>
  <sheetData>
    <row r="1" ht="15.75">
      <c r="A1" s="183" t="str">
        <f>+'Sch A'!A1</f>
        <v>General</v>
      </c>
    </row>
    <row r="2" spans="1:2" ht="15.75">
      <c r="A2" s="4" t="s">
        <v>69</v>
      </c>
      <c r="B2" s="3"/>
    </row>
    <row r="3" ht="15.75">
      <c r="A3" s="184">
        <f>+'Sch A'!A3</f>
        <v>0</v>
      </c>
    </row>
    <row r="4" ht="12.75">
      <c r="B4" s="21"/>
    </row>
    <row r="5" spans="1:5" s="16" customFormat="1" ht="12.75">
      <c r="A5" s="34" t="s">
        <v>65</v>
      </c>
      <c r="B5" s="35"/>
      <c r="D5" s="34" t="s">
        <v>65</v>
      </c>
      <c r="E5" s="35"/>
    </row>
    <row r="6" spans="1:5" s="16" customFormat="1" ht="12.75">
      <c r="A6" s="40" t="s">
        <v>147</v>
      </c>
      <c r="B6" s="15" t="s">
        <v>67</v>
      </c>
      <c r="D6" s="40" t="s">
        <v>149</v>
      </c>
      <c r="E6" s="15" t="s">
        <v>67</v>
      </c>
    </row>
    <row r="7" spans="1:5" s="16" customFormat="1" ht="12.75">
      <c r="A7" s="14"/>
      <c r="B7" s="15">
        <v>0</v>
      </c>
      <c r="D7" s="14" t="s">
        <v>150</v>
      </c>
      <c r="E7" s="15">
        <v>0</v>
      </c>
    </row>
    <row r="8" spans="1:5" s="16" customFormat="1" ht="12.75">
      <c r="A8" s="14"/>
      <c r="B8" s="17">
        <v>0</v>
      </c>
      <c r="D8" s="14" t="s">
        <v>151</v>
      </c>
      <c r="E8" s="17">
        <v>0</v>
      </c>
    </row>
    <row r="9" spans="1:5" s="16" customFormat="1" ht="13.5" thickBot="1">
      <c r="A9" s="14"/>
      <c r="B9" s="17">
        <v>0</v>
      </c>
      <c r="D9" s="11" t="s">
        <v>152</v>
      </c>
      <c r="E9" s="174">
        <f>SUM(E7:E8)</f>
        <v>0</v>
      </c>
    </row>
    <row r="10" spans="1:2" s="16" customFormat="1" ht="13.5" thickTop="1">
      <c r="A10" s="18"/>
      <c r="B10" s="19"/>
    </row>
    <row r="11" spans="1:2" s="16" customFormat="1" ht="12.75">
      <c r="A11" s="18"/>
      <c r="B11" s="17">
        <v>0</v>
      </c>
    </row>
    <row r="12" spans="1:2" s="16" customFormat="1" ht="12.75">
      <c r="A12" s="18"/>
      <c r="B12" s="17">
        <v>0</v>
      </c>
    </row>
    <row r="13" spans="1:2" s="16" customFormat="1" ht="15.75" customHeight="1">
      <c r="A13" s="14"/>
      <c r="B13" s="17">
        <v>0</v>
      </c>
    </row>
    <row r="14" spans="1:2" s="16" customFormat="1" ht="12.75">
      <c r="A14" s="14"/>
      <c r="B14" s="17">
        <v>0</v>
      </c>
    </row>
    <row r="15" spans="1:2" s="16" customFormat="1" ht="12.75">
      <c r="A15" s="14"/>
      <c r="B15" s="17">
        <v>0</v>
      </c>
    </row>
    <row r="16" spans="1:2" s="16" customFormat="1" ht="12.75">
      <c r="A16" s="18"/>
      <c r="B16" s="17">
        <v>0</v>
      </c>
    </row>
    <row r="17" spans="1:2" s="16" customFormat="1" ht="12.75">
      <c r="A17" s="18"/>
      <c r="B17" s="17">
        <v>0</v>
      </c>
    </row>
    <row r="18" spans="1:2" s="16" customFormat="1" ht="12.75">
      <c r="A18" s="18"/>
      <c r="B18" s="17">
        <v>0</v>
      </c>
    </row>
    <row r="19" spans="1:2" s="16" customFormat="1" ht="13.5" thickBot="1">
      <c r="A19" s="11" t="s">
        <v>148</v>
      </c>
      <c r="B19" s="174">
        <f>SUM(B6:B18)</f>
        <v>0</v>
      </c>
    </row>
    <row r="20" spans="1:2" s="16" customFormat="1" ht="13.5" thickTop="1">
      <c r="A20" s="11"/>
      <c r="B20" s="41"/>
    </row>
    <row r="21" spans="1:2" s="11" customFormat="1" ht="12.75">
      <c r="A21" s="34" t="s">
        <v>65</v>
      </c>
      <c r="B21" s="35"/>
    </row>
    <row r="22" spans="1:2" s="16" customFormat="1" ht="12.75">
      <c r="A22" s="40" t="s">
        <v>123</v>
      </c>
      <c r="B22" s="15" t="s">
        <v>67</v>
      </c>
    </row>
    <row r="23" spans="1:2" s="16" customFormat="1" ht="12.75">
      <c r="A23" s="14"/>
      <c r="B23" s="15">
        <v>0</v>
      </c>
    </row>
    <row r="24" spans="1:2" s="16" customFormat="1" ht="12.75">
      <c r="A24" s="14"/>
      <c r="B24" s="17">
        <v>0</v>
      </c>
    </row>
    <row r="25" spans="1:2" s="16" customFormat="1" ht="12.75">
      <c r="A25" s="14"/>
      <c r="B25" s="17">
        <v>0</v>
      </c>
    </row>
    <row r="26" spans="1:2" s="16" customFormat="1" ht="12.75">
      <c r="A26" s="18"/>
      <c r="B26" s="19"/>
    </row>
    <row r="27" spans="1:2" s="16" customFormat="1" ht="12.75">
      <c r="A27" s="18"/>
      <c r="B27" s="17">
        <v>0</v>
      </c>
    </row>
    <row r="28" spans="1:2" s="16" customFormat="1" ht="12.75">
      <c r="A28" s="18"/>
      <c r="B28" s="17">
        <v>0</v>
      </c>
    </row>
    <row r="29" spans="1:2" s="16" customFormat="1" ht="12.75">
      <c r="A29" s="14"/>
      <c r="B29" s="17">
        <v>0</v>
      </c>
    </row>
    <row r="30" spans="1:2" s="16" customFormat="1" ht="12.75">
      <c r="A30" s="14"/>
      <c r="B30" s="17">
        <v>0</v>
      </c>
    </row>
    <row r="31" spans="1:2" s="16" customFormat="1" ht="12.75">
      <c r="A31" s="14"/>
      <c r="B31" s="17">
        <v>0</v>
      </c>
    </row>
    <row r="32" spans="1:2" s="16" customFormat="1" ht="12.75">
      <c r="A32" s="18"/>
      <c r="B32" s="17">
        <v>0</v>
      </c>
    </row>
    <row r="33" spans="1:2" s="16" customFormat="1" ht="12.75">
      <c r="A33" s="18"/>
      <c r="B33" s="17">
        <v>0</v>
      </c>
    </row>
    <row r="34" spans="1:2" s="16" customFormat="1" ht="12.75">
      <c r="A34" s="18"/>
      <c r="B34" s="17">
        <v>0</v>
      </c>
    </row>
    <row r="35" spans="1:2" s="11" customFormat="1" ht="13.5" thickBot="1">
      <c r="A35" s="11" t="s">
        <v>146</v>
      </c>
      <c r="B35" s="174">
        <f>SUM(B22:B34)</f>
        <v>0</v>
      </c>
    </row>
    <row r="36" s="11" customFormat="1" ht="13.5" customHeight="1" thickTop="1"/>
    <row r="37" s="11" customFormat="1" ht="12.75">
      <c r="B37" s="10"/>
    </row>
    <row r="38" s="11" customFormat="1" ht="12.75">
      <c r="B38" s="26"/>
    </row>
    <row r="39" spans="1:2" s="16" customFormat="1" ht="12.75">
      <c r="A39" s="11"/>
      <c r="B39" s="11"/>
    </row>
    <row r="40" spans="1:2" s="16" customFormat="1" ht="12.75">
      <c r="A40" s="3"/>
      <c r="B40" s="29"/>
    </row>
    <row r="41" spans="1:2" s="28" customFormat="1" ht="12.75">
      <c r="A41" s="30"/>
      <c r="B41" s="31"/>
    </row>
    <row r="42" spans="1:2" s="28" customFormat="1" ht="12.75">
      <c r="A42" s="30"/>
      <c r="B42" s="31"/>
    </row>
    <row r="43" spans="1:2" s="28" customFormat="1" ht="12.75">
      <c r="A43" s="30"/>
      <c r="B43" s="31"/>
    </row>
    <row r="44" spans="1:2" ht="12.75">
      <c r="A44" s="7"/>
      <c r="B44" s="32"/>
    </row>
    <row r="45" spans="1:2" ht="12.75">
      <c r="A45" s="7"/>
      <c r="B45" s="33"/>
    </row>
    <row r="46" ht="12.75">
      <c r="B46" s="9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</sheetData>
  <sheetProtection password="831F" sheet="1" objects="1" scenarios="1"/>
  <printOptions/>
  <pageMargins left="0.5" right="0.5" top="1" bottom="0.63" header="1" footer="0.37"/>
  <pageSetup horizontalDpi="600" verticalDpi="600" orientation="portrait" scale="85" r:id="rId2"/>
  <headerFooter alignWithMargins="0">
    <oddFooter>&amp;L&amp;"Arial,Regular"&amp;9&amp;Z&amp;F[&amp;A]&amp;R&amp;"Arial,Regular"&amp;9&amp;D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Frank, Rimerman &amp; Company,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TidoFinancial</dc:creator>
  <cp:keywords/>
  <dc:description/>
  <cp:lastModifiedBy>Wilson</cp:lastModifiedBy>
  <cp:lastPrinted>2009-02-10T17:41:56Z</cp:lastPrinted>
  <dcterms:created xsi:type="dcterms:W3CDTF">2006-02-03T01:27:33Z</dcterms:created>
  <dcterms:modified xsi:type="dcterms:W3CDTF">2017-01-14T09:49:32Z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